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codeName="ThisWorkbook"/>
  <xr:revisionPtr revIDLastSave="0" documentId="13_ncr:1_{361B482F-967C-427D-ABDD-3D475CFB2C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括請求書(入力用）※数式有" sheetId="1" r:id="rId1"/>
    <sheet name="総括請求書(手書き用）※数式無" sheetId="11" r:id="rId2"/>
    <sheet name="請求書（貴社控）" sheetId="9" r:id="rId3"/>
    <sheet name="請求書A" sheetId="7" r:id="rId4"/>
  </sheets>
  <definedNames>
    <definedName name="_xlnm.Print_Area" localSheetId="2">'請求書（貴社控）'!$A$1:$AD$41</definedName>
    <definedName name="_xlnm.Print_Area" localSheetId="3">請求書A!$A$1:$AF$41</definedName>
    <definedName name="_xlnm.Print_Area" localSheetId="1">'総括請求書(手書き用）※数式無'!$A$1:$AA$80</definedName>
    <definedName name="_xlnm.Print_Area" localSheetId="0">'総括請求書(入力用）※数式有'!$A$1:$AB$80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7" l="1"/>
  <c r="AA11" i="7"/>
  <c r="Y11" i="7"/>
  <c r="W11" i="7"/>
  <c r="AC10" i="7"/>
  <c r="AA10" i="7"/>
  <c r="Y10" i="7"/>
  <c r="W10" i="7"/>
  <c r="AC9" i="7"/>
  <c r="AA9" i="7"/>
  <c r="Y9" i="7"/>
  <c r="W9" i="7"/>
  <c r="AC8" i="7"/>
  <c r="AA8" i="7"/>
  <c r="Y8" i="7"/>
  <c r="W8" i="7"/>
  <c r="W6" i="7"/>
  <c r="AC7" i="7"/>
  <c r="AA7" i="7"/>
  <c r="Y7" i="7"/>
  <c r="W7" i="7"/>
  <c r="AC6" i="7"/>
  <c r="AA6" i="7"/>
  <c r="Y6" i="7"/>
  <c r="AB68" i="11"/>
  <c r="AB67" i="11"/>
  <c r="AB66" i="11"/>
  <c r="AB65" i="11"/>
  <c r="AB64" i="11"/>
  <c r="AB63" i="11"/>
  <c r="AB62" i="11"/>
  <c r="AB61" i="11"/>
  <c r="AB60" i="11"/>
  <c r="AB59" i="11"/>
  <c r="AB58" i="11"/>
  <c r="AB57" i="11"/>
  <c r="AB56" i="11"/>
  <c r="AB55" i="11"/>
  <c r="AB54" i="11"/>
  <c r="AB28" i="11"/>
  <c r="AB27" i="11"/>
  <c r="AB26" i="11"/>
  <c r="AB25" i="11"/>
  <c r="AB24" i="11"/>
  <c r="AB23" i="11"/>
  <c r="AB22" i="11"/>
  <c r="AB21" i="11"/>
  <c r="AB20" i="11"/>
  <c r="AB19" i="11"/>
  <c r="AB18" i="11"/>
  <c r="AB17" i="11"/>
  <c r="AB16" i="11"/>
  <c r="AB15" i="11"/>
  <c r="AB14" i="11"/>
  <c r="Q51" i="1"/>
  <c r="Q50" i="1"/>
  <c r="Q49" i="1"/>
  <c r="W45" i="1"/>
  <c r="T45" i="1"/>
  <c r="T47" i="1"/>
  <c r="Z48" i="1"/>
  <c r="X48" i="1"/>
  <c r="V48" i="1"/>
  <c r="T48" i="1"/>
  <c r="M69" i="1"/>
  <c r="M70" i="1"/>
  <c r="M72" i="1"/>
  <c r="M29" i="1"/>
  <c r="F5" i="7"/>
  <c r="G5" i="7"/>
  <c r="L5" i="7"/>
  <c r="K5" i="7"/>
  <c r="J5" i="7"/>
  <c r="I5" i="7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M71" i="1"/>
  <c r="M73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M30" i="1" s="1"/>
  <c r="M32" i="1" s="1"/>
  <c r="AB14" i="1"/>
  <c r="AD3" i="7"/>
  <c r="AA3" i="7"/>
  <c r="AA21" i="9"/>
  <c r="AA24" i="9" s="1"/>
  <c r="AC24" i="7" s="1"/>
  <c r="AD1" i="7"/>
  <c r="N24" i="7"/>
  <c r="M24" i="7"/>
  <c r="L24" i="7"/>
  <c r="K24" i="7"/>
  <c r="J24" i="7"/>
  <c r="I24" i="7"/>
  <c r="H24" i="7"/>
  <c r="G24" i="7"/>
  <c r="AC23" i="7"/>
  <c r="AC22" i="7"/>
  <c r="AC20" i="7"/>
  <c r="AC19" i="7"/>
  <c r="AC18" i="7"/>
  <c r="AC17" i="7"/>
  <c r="AC16" i="7"/>
  <c r="AC15" i="7"/>
  <c r="AC14" i="7"/>
  <c r="Y20" i="7"/>
  <c r="Y19" i="7"/>
  <c r="Y18" i="7"/>
  <c r="Y17" i="7"/>
  <c r="Y16" i="7"/>
  <c r="Y15" i="7"/>
  <c r="Y14" i="7"/>
  <c r="W20" i="7"/>
  <c r="W19" i="7"/>
  <c r="W18" i="7"/>
  <c r="W17" i="7"/>
  <c r="W16" i="7"/>
  <c r="W15" i="7"/>
  <c r="W14" i="7"/>
  <c r="P20" i="7"/>
  <c r="P19" i="7"/>
  <c r="P18" i="7"/>
  <c r="P17" i="7"/>
  <c r="P16" i="7"/>
  <c r="P15" i="7"/>
  <c r="P14" i="7"/>
  <c r="N20" i="7"/>
  <c r="L20" i="7"/>
  <c r="J20" i="7"/>
  <c r="H20" i="7"/>
  <c r="F20" i="7"/>
  <c r="N19" i="7"/>
  <c r="L19" i="7"/>
  <c r="J19" i="7"/>
  <c r="H19" i="7"/>
  <c r="F19" i="7"/>
  <c r="N18" i="7"/>
  <c r="L18" i="7"/>
  <c r="J18" i="7"/>
  <c r="H18" i="7"/>
  <c r="F18" i="7"/>
  <c r="N17" i="7"/>
  <c r="L17" i="7"/>
  <c r="J17" i="7"/>
  <c r="H17" i="7"/>
  <c r="F17" i="7"/>
  <c r="N16" i="7"/>
  <c r="L16" i="7"/>
  <c r="J16" i="7"/>
  <c r="H16" i="7"/>
  <c r="F16" i="7"/>
  <c r="N15" i="7"/>
  <c r="L15" i="7"/>
  <c r="J15" i="7"/>
  <c r="H15" i="7"/>
  <c r="F15" i="7"/>
  <c r="N14" i="7"/>
  <c r="L14" i="7"/>
  <c r="J14" i="7"/>
  <c r="H14" i="7"/>
  <c r="F14" i="7"/>
  <c r="D20" i="7"/>
  <c r="B20" i="7"/>
  <c r="D19" i="7"/>
  <c r="B19" i="7"/>
  <c r="D18" i="7"/>
  <c r="B18" i="7"/>
  <c r="D17" i="7"/>
  <c r="B17" i="7"/>
  <c r="D16" i="7"/>
  <c r="B16" i="7"/>
  <c r="D15" i="7"/>
  <c r="B15" i="7"/>
  <c r="D14" i="7"/>
  <c r="B14" i="7"/>
  <c r="AE5" i="7"/>
  <c r="AD5" i="7"/>
  <c r="AC5" i="7"/>
  <c r="AA5" i="7"/>
  <c r="F9" i="7"/>
  <c r="M74" i="1"/>
  <c r="AC21" i="7" l="1"/>
  <c r="M31" i="1"/>
  <c r="M33" i="1" s="1"/>
  <c r="F11" i="1" s="1"/>
  <c r="M34" i="1" l="1"/>
  <c r="B11" i="1"/>
  <c r="I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3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入力しないでください
（三建産業で使用します</t>
        </r>
        <r>
          <rPr>
            <sz val="11"/>
            <color indexed="81"/>
            <rFont val="MS P ゴシック"/>
            <family val="3"/>
            <charset val="128"/>
          </rPr>
          <t>）</t>
        </r>
      </text>
    </comment>
    <comment ref="T7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>御社のインボイス登録番号
(T+13桁)を入力してください</t>
        </r>
      </text>
    </comment>
    <comment ref="C14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工事略称は、現場担当者に確認して、正確に記入してください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14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税率を選択してください
（軽減８％　/　１０％ / 非・不課税）
※セルをクリックし▽マークからと税率を
　選択してください</t>
        </r>
      </text>
    </comment>
    <comment ref="W43" authorId="0" shapeId="0" xr:uid="{00000000-0006-0000-0000-000005000000}">
      <text>
        <r>
          <rPr>
            <b/>
            <sz val="14"/>
            <color indexed="81"/>
            <rFont val="MS P ゴシック"/>
            <family val="3"/>
            <charset val="128"/>
          </rPr>
          <t>入力しないでください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3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記入しないでください
（三建産業で使用します</t>
        </r>
        <r>
          <rPr>
            <sz val="11"/>
            <color indexed="81"/>
            <rFont val="MS P ゴシック"/>
            <family val="3"/>
            <charset val="128"/>
          </rPr>
          <t>）</t>
        </r>
      </text>
    </comment>
    <comment ref="T7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御社のインボイス登録番号13桁を記入してください</t>
        </r>
      </text>
    </comment>
    <comment ref="C14" authorId="0" shapeId="0" xr:uid="{00000000-0006-0000-0100-000003000000}">
      <text>
        <r>
          <rPr>
            <b/>
            <sz val="12"/>
            <color indexed="81"/>
            <rFont val="MS P ゴシック"/>
            <family val="3"/>
            <charset val="128"/>
          </rPr>
          <t>工事略称は、現場担当者に確認して、正確に記入してください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14" authorId="0" shapeId="0" xr:uid="{00000000-0006-0000-0100-000004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税率を記入してください
（軽減８％　/　１０％ / 非・不課税）</t>
        </r>
      </text>
    </comment>
    <comment ref="W43" authorId="0" shapeId="0" xr:uid="{00000000-0006-0000-0100-000005000000}">
      <text>
        <r>
          <rPr>
            <b/>
            <sz val="14"/>
            <color indexed="81"/>
            <rFont val="MS P ゴシック"/>
            <family val="3"/>
            <charset val="128"/>
          </rPr>
          <t>入力しないでください</t>
        </r>
      </text>
    </comment>
  </commentList>
</comments>
</file>

<file path=xl/sharedStrings.xml><?xml version="1.0" encoding="utf-8"?>
<sst xmlns="http://schemas.openxmlformats.org/spreadsheetml/2006/main" count="226" uniqueCount="77">
  <si>
    <t>年</t>
    <rPh sb="0" eb="1">
      <t>ネン</t>
    </rPh>
    <phoneticPr fontId="2"/>
  </si>
  <si>
    <t>月末締</t>
    <rPh sb="0" eb="1">
      <t>ツキ</t>
    </rPh>
    <rPh sb="1" eb="3">
      <t>マツジ</t>
    </rPh>
    <phoneticPr fontId="2"/>
  </si>
  <si>
    <t>請求者コード</t>
    <rPh sb="0" eb="3">
      <t>セイキュウシャ</t>
    </rPh>
    <phoneticPr fontId="2"/>
  </si>
  <si>
    <t xml:space="preserve">   下記の通り請求します。</t>
    <rPh sb="3" eb="5">
      <t>カキ</t>
    </rPh>
    <rPh sb="6" eb="7">
      <t>トオ</t>
    </rPh>
    <rPh sb="8" eb="10">
      <t>セイキュウ</t>
    </rPh>
    <phoneticPr fontId="2"/>
  </si>
  <si>
    <t>住　所</t>
    <rPh sb="0" eb="1">
      <t>ジュウ</t>
    </rPh>
    <rPh sb="2" eb="3">
      <t>ショ</t>
    </rPh>
    <phoneticPr fontId="2"/>
  </si>
  <si>
    <t>社　名</t>
    <rPh sb="0" eb="1">
      <t>シャ</t>
    </rPh>
    <rPh sb="2" eb="3">
      <t>ナ</t>
    </rPh>
    <phoneticPr fontId="2"/>
  </si>
  <si>
    <t>T E L</t>
    <phoneticPr fontId="2"/>
  </si>
  <si>
    <t>㊞</t>
    <phoneticPr fontId="2"/>
  </si>
  <si>
    <t>工 事 略 称 ・ 部 課 名</t>
    <rPh sb="0" eb="1">
      <t>コウ</t>
    </rPh>
    <rPh sb="2" eb="3">
      <t>コト</t>
    </rPh>
    <rPh sb="4" eb="5">
      <t>リャク</t>
    </rPh>
    <rPh sb="6" eb="7">
      <t>ショウ</t>
    </rPh>
    <rPh sb="10" eb="11">
      <t>ブ</t>
    </rPh>
    <rPh sb="12" eb="13">
      <t>カ</t>
    </rPh>
    <rPh sb="14" eb="15">
      <t>メイ</t>
    </rPh>
    <phoneticPr fontId="2"/>
  </si>
  <si>
    <t>請　求　額 (税抜)</t>
    <rPh sb="0" eb="1">
      <t>ショウ</t>
    </rPh>
    <rPh sb="2" eb="3">
      <t>モトム</t>
    </rPh>
    <rPh sb="4" eb="5">
      <t>ガク</t>
    </rPh>
    <rPh sb="7" eb="8">
      <t>ゼイ</t>
    </rPh>
    <rPh sb="8" eb="9">
      <t>ヌ</t>
    </rPh>
    <phoneticPr fontId="2"/>
  </si>
  <si>
    <t>合　　　　　　　　計</t>
    <rPh sb="0" eb="1">
      <t>ゴウ</t>
    </rPh>
    <rPh sb="9" eb="10">
      <t>ケイ</t>
    </rPh>
    <phoneticPr fontId="2"/>
  </si>
  <si>
    <t>( 消費税請求書 ）</t>
    <rPh sb="2" eb="5">
      <t>ショウヒゼイ</t>
    </rPh>
    <rPh sb="5" eb="8">
      <t>セイキュウショ</t>
    </rPh>
    <phoneticPr fontId="2"/>
  </si>
  <si>
    <t>下記の通り請求いたします。</t>
    <rPh sb="0" eb="2">
      <t>カキ</t>
    </rPh>
    <rPh sb="3" eb="4">
      <t>トオ</t>
    </rPh>
    <rPh sb="5" eb="7">
      <t>セイキュウ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</si>
  <si>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</si>
  <si>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</si>
  <si>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内　　　　　　訳</t>
    <rPh sb="0" eb="1">
      <t>ナイ</t>
    </rPh>
    <rPh sb="7" eb="8">
      <t>ヤク</t>
    </rPh>
    <phoneticPr fontId="2"/>
  </si>
  <si>
    <t>a</t>
    <phoneticPr fontId="2"/>
  </si>
  <si>
    <t>a・ｄは全請求者記入　b・ｃは契約対象取引記入</t>
    <rPh sb="4" eb="5">
      <t>ゼン</t>
    </rPh>
    <rPh sb="5" eb="8">
      <t>セイキュウシャ</t>
    </rPh>
    <rPh sb="8" eb="10">
      <t>キニュウ</t>
    </rPh>
    <rPh sb="15" eb="17">
      <t>ケイヤク</t>
    </rPh>
    <rPh sb="17" eb="19">
      <t>タイショウ</t>
    </rPh>
    <rPh sb="19" eb="21">
      <t>トリヒキ</t>
    </rPh>
    <rPh sb="21" eb="23">
      <t>キニュウ</t>
    </rPh>
    <phoneticPr fontId="2"/>
  </si>
  <si>
    <t>b</t>
    <phoneticPr fontId="2"/>
  </si>
  <si>
    <t>ｃ</t>
    <phoneticPr fontId="2"/>
  </si>
  <si>
    <t>ｄ</t>
    <phoneticPr fontId="2"/>
  </si>
  <si>
    <t>No.</t>
    <phoneticPr fontId="2"/>
  </si>
  <si>
    <t>工事略称</t>
    <rPh sb="0" eb="2">
      <t>コウジ</t>
    </rPh>
    <rPh sb="2" eb="4">
      <t>リャクショウ</t>
    </rPh>
    <phoneticPr fontId="2"/>
  </si>
  <si>
    <t>今　回　査　定　額</t>
    <rPh sb="0" eb="1">
      <t>イマ</t>
    </rPh>
    <rPh sb="2" eb="3">
      <t>カイ</t>
    </rPh>
    <rPh sb="4" eb="5">
      <t>サ</t>
    </rPh>
    <rPh sb="6" eb="7">
      <t>テイ</t>
    </rPh>
    <rPh sb="8" eb="9">
      <t>ガク</t>
    </rPh>
    <phoneticPr fontId="2"/>
  </si>
  <si>
    <t>工事番号</t>
    <rPh sb="0" eb="2">
      <t>コウジ</t>
    </rPh>
    <rPh sb="2" eb="4">
      <t>バンゴウ</t>
    </rPh>
    <phoneticPr fontId="2"/>
  </si>
  <si>
    <t>—</t>
    <phoneticPr fontId="2"/>
  </si>
  <si>
    <t>未成工事支出金コード</t>
    <rPh sb="0" eb="2">
      <t>ミセイ</t>
    </rPh>
    <rPh sb="2" eb="4">
      <t>コウジ</t>
    </rPh>
    <rPh sb="4" eb="7">
      <t>シシュツキン</t>
    </rPh>
    <phoneticPr fontId="3"/>
  </si>
  <si>
    <t>単位</t>
    <rPh sb="0" eb="2">
      <t>タンイ</t>
    </rPh>
    <phoneticPr fontId="2"/>
  </si>
  <si>
    <t>単位</t>
    <rPh sb="0" eb="1">
      <t>タン</t>
    </rPh>
    <rPh sb="1" eb="2">
      <t>クライ</t>
    </rPh>
    <phoneticPr fontId="2"/>
  </si>
  <si>
    <t>2　消費税請求書となりますので、請求書が１枚の場合でも必ず総括請求書を記入し、請求書とともに提出してください。</t>
    <rPh sb="2" eb="5">
      <t>ショウヒゼイ</t>
    </rPh>
    <rPh sb="5" eb="8">
      <t>セイキュウショ</t>
    </rPh>
    <rPh sb="16" eb="19">
      <t>セイキュウショ</t>
    </rPh>
    <rPh sb="21" eb="22">
      <t>マイ</t>
    </rPh>
    <rPh sb="23" eb="25">
      <t>バアイ</t>
    </rPh>
    <rPh sb="27" eb="28">
      <t>カナラ</t>
    </rPh>
    <rPh sb="29" eb="31">
      <t>ソウカツ</t>
    </rPh>
    <rPh sb="31" eb="34">
      <t>セイキュウショ</t>
    </rPh>
    <rPh sb="35" eb="37">
      <t>キニュウ</t>
    </rPh>
    <rPh sb="39" eb="42">
      <t>セイキュウショ</t>
    </rPh>
    <rPh sb="46" eb="48">
      <t>テイシュツ</t>
    </rPh>
    <phoneticPr fontId="2"/>
  </si>
  <si>
    <t>No.</t>
    <phoneticPr fontId="2"/>
  </si>
  <si>
    <t>（三建産業使用欄）</t>
    <rPh sb="1" eb="3">
      <t>サンケン</t>
    </rPh>
    <rPh sb="3" eb="5">
      <t>サンギョウ</t>
    </rPh>
    <rPh sb="5" eb="7">
      <t>シヨウ</t>
    </rPh>
    <rPh sb="7" eb="8">
      <t>ラン</t>
    </rPh>
    <phoneticPr fontId="2"/>
  </si>
  <si>
    <t>No.</t>
    <phoneticPr fontId="2"/>
  </si>
  <si>
    <t>消　　費　　税　　額</t>
    <rPh sb="0" eb="1">
      <t>ショウ</t>
    </rPh>
    <rPh sb="3" eb="4">
      <t>ヒ</t>
    </rPh>
    <rPh sb="6" eb="7">
      <t>ゼイ</t>
    </rPh>
    <rPh sb="9" eb="10">
      <t>ガク</t>
    </rPh>
    <phoneticPr fontId="2"/>
  </si>
  <si>
    <t>601
材料費
649
機械等経費
658
運搬費
671
交際費
657
保険料</t>
    <rPh sb="4" eb="5">
      <t>ザイ</t>
    </rPh>
    <rPh sb="5" eb="6">
      <t>リョウ</t>
    </rPh>
    <rPh sb="6" eb="7">
      <t>ヒ</t>
    </rPh>
    <rPh sb="12" eb="14">
      <t>キカイ</t>
    </rPh>
    <rPh sb="14" eb="15">
      <t>トウ</t>
    </rPh>
    <rPh sb="15" eb="17">
      <t>ケイヒ</t>
    </rPh>
    <rPh sb="22" eb="23">
      <t>ウン</t>
    </rPh>
    <rPh sb="23" eb="24">
      <t>ハン</t>
    </rPh>
    <rPh sb="24" eb="25">
      <t>ヒ</t>
    </rPh>
    <rPh sb="30" eb="31">
      <t>コウ</t>
    </rPh>
    <rPh sb="31" eb="32">
      <t>サイ</t>
    </rPh>
    <rPh sb="32" eb="33">
      <t>ヒ</t>
    </rPh>
    <rPh sb="38" eb="39">
      <t>タモツ</t>
    </rPh>
    <rPh sb="39" eb="40">
      <t>ケン</t>
    </rPh>
    <rPh sb="40" eb="41">
      <t>リョウ</t>
    </rPh>
    <phoneticPr fontId="3"/>
  </si>
  <si>
    <t>630
外注費
645
仮設経費
621
福利厚生費
655
租税公課
692
雑費</t>
    <rPh sb="4" eb="5">
      <t>ガイ</t>
    </rPh>
    <rPh sb="5" eb="6">
      <t>チュウ</t>
    </rPh>
    <rPh sb="6" eb="7">
      <t>ヒ</t>
    </rPh>
    <rPh sb="12" eb="13">
      <t>カリ</t>
    </rPh>
    <rPh sb="13" eb="14">
      <t>セツ</t>
    </rPh>
    <rPh sb="14" eb="15">
      <t>ヘ</t>
    </rPh>
    <rPh sb="15" eb="16">
      <t>ヒ</t>
    </rPh>
    <rPh sb="21" eb="23">
      <t>フクリ</t>
    </rPh>
    <rPh sb="23" eb="26">
      <t>コウセイヒ</t>
    </rPh>
    <rPh sb="31" eb="32">
      <t>ソ</t>
    </rPh>
    <rPh sb="32" eb="33">
      <t>ゼイ</t>
    </rPh>
    <rPh sb="33" eb="34">
      <t>オオヤケ</t>
    </rPh>
    <rPh sb="34" eb="35">
      <t>カ</t>
    </rPh>
    <rPh sb="40" eb="41">
      <t>ザツ</t>
    </rPh>
    <rPh sb="41" eb="42">
      <t>ヒ</t>
    </rPh>
    <phoneticPr fontId="3"/>
  </si>
  <si>
    <t>654
労務費
616
従業員給料
667
事務用品費
652
動力水光熱費
653
設計費</t>
    <rPh sb="4" eb="5">
      <t>ロウ</t>
    </rPh>
    <rPh sb="5" eb="6">
      <t>ツトム</t>
    </rPh>
    <rPh sb="6" eb="7">
      <t>ヒ</t>
    </rPh>
    <rPh sb="12" eb="15">
      <t>ジュウギョウイン</t>
    </rPh>
    <rPh sb="15" eb="17">
      <t>キュウリョウ</t>
    </rPh>
    <rPh sb="22" eb="24">
      <t>ジム</t>
    </rPh>
    <rPh sb="24" eb="26">
      <t>ヨウヒン</t>
    </rPh>
    <rPh sb="26" eb="27">
      <t>ヒ</t>
    </rPh>
    <rPh sb="32" eb="34">
      <t>ドウリョク</t>
    </rPh>
    <rPh sb="34" eb="37">
      <t>スイコウネツ</t>
    </rPh>
    <rPh sb="37" eb="38">
      <t>ヒ</t>
    </rPh>
    <rPh sb="43" eb="44">
      <t>セツ</t>
    </rPh>
    <rPh sb="44" eb="45">
      <t>ケイ</t>
    </rPh>
    <rPh sb="45" eb="46">
      <t>ヒ</t>
    </rPh>
    <phoneticPr fontId="3"/>
  </si>
  <si>
    <t>631
労務外注費
620
法定福利
670
通信交通費
656
地代家賃
672
補償費</t>
    <rPh sb="4" eb="6">
      <t>ロウム</t>
    </rPh>
    <rPh sb="6" eb="9">
      <t>ガイチュウヒ</t>
    </rPh>
    <rPh sb="14" eb="16">
      <t>ホウテイ</t>
    </rPh>
    <rPh sb="16" eb="18">
      <t>フクリ</t>
    </rPh>
    <rPh sb="23" eb="25">
      <t>ツウシン</t>
    </rPh>
    <rPh sb="25" eb="28">
      <t>コウツウヒ</t>
    </rPh>
    <rPh sb="33" eb="35">
      <t>チダイ</t>
    </rPh>
    <rPh sb="35" eb="37">
      <t>ヤチン</t>
    </rPh>
    <rPh sb="42" eb="44">
      <t>ホショウ</t>
    </rPh>
    <rPh sb="44" eb="45">
      <t>ヒ</t>
    </rPh>
    <phoneticPr fontId="3"/>
  </si>
  <si>
    <t xml:space="preserve">   請 求 書【 貴 社 控 】</t>
    <rPh sb="3" eb="4">
      <t>ショウ</t>
    </rPh>
    <rPh sb="5" eb="6">
      <t>モトム</t>
    </rPh>
    <rPh sb="7" eb="8">
      <t>ショ</t>
    </rPh>
    <rPh sb="10" eb="11">
      <t>キ</t>
    </rPh>
    <rPh sb="12" eb="13">
      <t>シャ</t>
    </rPh>
    <rPh sb="14" eb="15">
      <t>ヒカ</t>
    </rPh>
    <phoneticPr fontId="2"/>
  </si>
  <si>
    <t>㊞</t>
    <phoneticPr fontId="2"/>
  </si>
  <si>
    <t xml:space="preserve">  請    求    書    Ａ</t>
    <rPh sb="2" eb="3">
      <t>ショウ</t>
    </rPh>
    <rPh sb="7" eb="8">
      <t>モトム</t>
    </rPh>
    <rPh sb="12" eb="13">
      <t>ショ</t>
    </rPh>
    <phoneticPr fontId="2"/>
  </si>
  <si>
    <t>部 課 名</t>
    <rPh sb="0" eb="1">
      <t>ブ</t>
    </rPh>
    <rPh sb="2" eb="3">
      <t>カ</t>
    </rPh>
    <rPh sb="4" eb="5">
      <t>メイ</t>
    </rPh>
    <phoneticPr fontId="2"/>
  </si>
  <si>
    <t>a×90％ （未契約は×80％）</t>
    <rPh sb="7" eb="10">
      <t>ミケイヤク</t>
    </rPh>
    <phoneticPr fontId="2"/>
  </si>
  <si>
    <t>注 文 書 No.</t>
    <rPh sb="0" eb="1">
      <t>チュウ</t>
    </rPh>
    <rPh sb="2" eb="3">
      <t>ブン</t>
    </rPh>
    <rPh sb="4" eb="5">
      <t>ショ</t>
    </rPh>
    <phoneticPr fontId="2"/>
  </si>
  <si>
    <t>当   月   税   込
請 求 書 合 計 額</t>
    <rPh sb="0" eb="1">
      <t>トウ</t>
    </rPh>
    <rPh sb="4" eb="5">
      <t>ガツ</t>
    </rPh>
    <rPh sb="8" eb="9">
      <t>ゼイ</t>
    </rPh>
    <rPh sb="12" eb="13">
      <t>コミ</t>
    </rPh>
    <rPh sb="14" eb="15">
      <t>ショウ</t>
    </rPh>
    <rPh sb="16" eb="17">
      <t>モトム</t>
    </rPh>
    <rPh sb="18" eb="19">
      <t>ショ</t>
    </rPh>
    <rPh sb="20" eb="21">
      <t>ゴウ</t>
    </rPh>
    <rPh sb="22" eb="23">
      <t>ケイ</t>
    </rPh>
    <rPh sb="24" eb="25">
      <t>ガク</t>
    </rPh>
    <phoneticPr fontId="2"/>
  </si>
  <si>
    <t>経 理 コ ー ド</t>
    <rPh sb="0" eb="1">
      <t>ヘ</t>
    </rPh>
    <rPh sb="2" eb="3">
      <t>リ</t>
    </rPh>
    <phoneticPr fontId="2"/>
  </si>
  <si>
    <t>工 種 コ ー ド</t>
    <rPh sb="0" eb="1">
      <t>コウ</t>
    </rPh>
    <rPh sb="2" eb="3">
      <t>シュ</t>
    </rPh>
    <phoneticPr fontId="2"/>
  </si>
  <si>
    <t>差  引  金  額</t>
    <rPh sb="0" eb="1">
      <t>サ</t>
    </rPh>
    <rPh sb="3" eb="4">
      <t>イン</t>
    </rPh>
    <rPh sb="6" eb="7">
      <t>カネ</t>
    </rPh>
    <rPh sb="9" eb="10">
      <t>ガク</t>
    </rPh>
    <phoneticPr fontId="2"/>
  </si>
  <si>
    <t>支  払  金  額</t>
    <rPh sb="0" eb="1">
      <t>シ</t>
    </rPh>
    <rPh sb="3" eb="4">
      <t>フツ</t>
    </rPh>
    <rPh sb="6" eb="7">
      <t>カネ</t>
    </rPh>
    <rPh sb="9" eb="10">
      <t>ガク</t>
    </rPh>
    <phoneticPr fontId="2"/>
  </si>
  <si>
    <t>ｂ－ｃ　　今 回 の 請 求 金 額</t>
    <rPh sb="5" eb="6">
      <t>イマ</t>
    </rPh>
    <rPh sb="7" eb="8">
      <t>カイ</t>
    </rPh>
    <rPh sb="11" eb="12">
      <t>ショウ</t>
    </rPh>
    <rPh sb="13" eb="14">
      <t>モトム</t>
    </rPh>
    <rPh sb="15" eb="16">
      <t>カネ</t>
    </rPh>
    <rPh sb="17" eb="18">
      <t>ガク</t>
    </rPh>
    <phoneticPr fontId="2"/>
  </si>
  <si>
    <t>前  回  迄  の  入  金  額</t>
    <rPh sb="0" eb="1">
      <t>マエ</t>
    </rPh>
    <rPh sb="3" eb="4">
      <t>カイ</t>
    </rPh>
    <rPh sb="6" eb="7">
      <t>マデ</t>
    </rPh>
    <rPh sb="12" eb="13">
      <t>イ</t>
    </rPh>
    <rPh sb="15" eb="16">
      <t>カネ</t>
    </rPh>
    <rPh sb="18" eb="19">
      <t>ガク</t>
    </rPh>
    <phoneticPr fontId="2"/>
  </si>
  <si>
    <r>
      <t xml:space="preserve">支　払　査　定　額
</t>
    </r>
    <r>
      <rPr>
        <sz val="8"/>
        <color indexed="8"/>
        <rFont val="ＭＳ ゴシック"/>
        <family val="3"/>
        <charset val="128"/>
      </rPr>
      <t>（三建産業使用欄）</t>
    </r>
    <rPh sb="0" eb="1">
      <t>シ</t>
    </rPh>
    <rPh sb="2" eb="3">
      <t>フツ</t>
    </rPh>
    <rPh sb="4" eb="5">
      <t>サ</t>
    </rPh>
    <rPh sb="6" eb="7">
      <t>テイ</t>
    </rPh>
    <rPh sb="8" eb="9">
      <t>ガク</t>
    </rPh>
    <rPh sb="11" eb="13">
      <t>サンケン</t>
    </rPh>
    <rPh sb="13" eb="15">
      <t>サンギョウ</t>
    </rPh>
    <rPh sb="15" eb="17">
      <t>シヨウ</t>
    </rPh>
    <rPh sb="17" eb="18">
      <t>ラン</t>
    </rPh>
    <phoneticPr fontId="2"/>
  </si>
  <si>
    <r>
      <t xml:space="preserve">三建産業株式会社 </t>
    </r>
    <r>
      <rPr>
        <sz val="14"/>
        <color indexed="8"/>
        <rFont val="ＭＳ ゴシック"/>
        <family val="3"/>
        <charset val="128"/>
      </rPr>
      <t xml:space="preserve"> 御中 </t>
    </r>
    <rPh sb="0" eb="2">
      <t>サンケン</t>
    </rPh>
    <rPh sb="2" eb="4">
      <t>サンギョウ</t>
    </rPh>
    <rPh sb="4" eb="8">
      <t>カブシキガイシャ</t>
    </rPh>
    <rPh sb="10" eb="12">
      <t>オンチュウ</t>
    </rPh>
    <phoneticPr fontId="2"/>
  </si>
  <si>
    <r>
      <rPr>
        <b/>
        <sz val="14"/>
        <color indexed="8"/>
        <rFont val="ＭＳ ゴシック"/>
        <family val="3"/>
        <charset val="128"/>
      </rPr>
      <t xml:space="preserve">三建産業株式会社 </t>
    </r>
    <r>
      <rPr>
        <sz val="14"/>
        <color indexed="8"/>
        <rFont val="ＭＳ ゴシック"/>
        <family val="3"/>
        <charset val="128"/>
      </rPr>
      <t xml:space="preserve"> 御中 </t>
    </r>
    <rPh sb="0" eb="2">
      <t>サンケン</t>
    </rPh>
    <rPh sb="2" eb="4">
      <t>サンギョウ</t>
    </rPh>
    <rPh sb="4" eb="8">
      <t>カブシキガイシャ</t>
    </rPh>
    <rPh sb="10" eb="12">
      <t>オンチュウ</t>
    </rPh>
    <phoneticPr fontId="2"/>
  </si>
  <si>
    <t>当   月   税   抜
請 求 書 合 計 額</t>
    <rPh sb="0" eb="1">
      <t>トウ</t>
    </rPh>
    <rPh sb="4" eb="5">
      <t>ガツ</t>
    </rPh>
    <rPh sb="8" eb="9">
      <t>ゼイ</t>
    </rPh>
    <rPh sb="12" eb="13">
      <t>ヌ</t>
    </rPh>
    <rPh sb="14" eb="15">
      <t>ショウ</t>
    </rPh>
    <rPh sb="16" eb="17">
      <t>モトム</t>
    </rPh>
    <rPh sb="18" eb="19">
      <t>ショ</t>
    </rPh>
    <rPh sb="20" eb="21">
      <t>ゴウ</t>
    </rPh>
    <rPh sb="22" eb="23">
      <t>ケイ</t>
    </rPh>
    <rPh sb="24" eb="25">
      <t>ガク</t>
    </rPh>
    <phoneticPr fontId="2"/>
  </si>
  <si>
    <t>当      月
消 費 税 額</t>
    <rPh sb="0" eb="1">
      <t>トウ</t>
    </rPh>
    <rPh sb="7" eb="8">
      <t>ガツ</t>
    </rPh>
    <rPh sb="9" eb="10">
      <t>ショウ</t>
    </rPh>
    <rPh sb="11" eb="12">
      <t>ヒ</t>
    </rPh>
    <rPh sb="13" eb="14">
      <t>ゼイ</t>
    </rPh>
    <rPh sb="15" eb="16">
      <t>ガク</t>
    </rPh>
    <phoneticPr fontId="2"/>
  </si>
  <si>
    <t>工事略称</t>
    <rPh sb="0" eb="1">
      <t>コウ</t>
    </rPh>
    <rPh sb="1" eb="2">
      <t>コト</t>
    </rPh>
    <rPh sb="2" eb="3">
      <t>リャク</t>
    </rPh>
    <rPh sb="3" eb="4">
      <t>ショウ</t>
    </rPh>
    <phoneticPr fontId="2"/>
  </si>
  <si>
    <t>科目</t>
    <rPh sb="0" eb="1">
      <t>カ</t>
    </rPh>
    <rPh sb="1" eb="2">
      <t>メ</t>
    </rPh>
    <phoneticPr fontId="3"/>
  </si>
  <si>
    <t>差 引 業 者 名</t>
    <rPh sb="0" eb="1">
      <t>サ</t>
    </rPh>
    <rPh sb="2" eb="3">
      <t>イン</t>
    </rPh>
    <rPh sb="4" eb="5">
      <t>ギョウ</t>
    </rPh>
    <rPh sb="6" eb="7">
      <t>モノ</t>
    </rPh>
    <rPh sb="8" eb="9">
      <t>メイ</t>
    </rPh>
    <phoneticPr fontId="2"/>
  </si>
  <si>
    <t>令和</t>
    <rPh sb="0" eb="2">
      <t>レイワ</t>
    </rPh>
    <phoneticPr fontId="2"/>
  </si>
  <si>
    <t>税率</t>
    <rPh sb="0" eb="1">
      <t>ゼイ</t>
    </rPh>
    <rPh sb="1" eb="2">
      <t>リツ</t>
    </rPh>
    <phoneticPr fontId="2"/>
  </si>
  <si>
    <t>小　　計</t>
    <rPh sb="0" eb="1">
      <t>ショウ</t>
    </rPh>
    <rPh sb="3" eb="4">
      <t>ケイ</t>
    </rPh>
    <phoneticPr fontId="2"/>
  </si>
  <si>
    <t>1　総括請求書には、当月請求分を全て請求書番号順に記入してください。</t>
    <rPh sb="2" eb="4">
      <t>ソウカツ</t>
    </rPh>
    <rPh sb="4" eb="7">
      <t>セイキュウショ</t>
    </rPh>
    <rPh sb="10" eb="12">
      <t>トウゲツ</t>
    </rPh>
    <rPh sb="12" eb="14">
      <t>セイキュウ</t>
    </rPh>
    <rPh sb="14" eb="15">
      <t>ブン</t>
    </rPh>
    <rPh sb="16" eb="17">
      <t>スベ</t>
    </rPh>
    <rPh sb="18" eb="21">
      <t>セイキュウショ</t>
    </rPh>
    <rPh sb="21" eb="23">
      <t>バンゴウ</t>
    </rPh>
    <rPh sb="23" eb="24">
      <t>ジュン</t>
    </rPh>
    <rPh sb="25" eb="27">
      <t>キニュウ</t>
    </rPh>
    <phoneticPr fontId="2"/>
  </si>
  <si>
    <t>3　太線の枠内は、必ず記入してください。</t>
    <rPh sb="2" eb="4">
      <t>フトセン</t>
    </rPh>
    <rPh sb="5" eb="7">
      <t>ワクナイ</t>
    </rPh>
    <rPh sb="9" eb="10">
      <t>カナラ</t>
    </rPh>
    <rPh sb="11" eb="13">
      <t>キニュウ</t>
    </rPh>
    <phoneticPr fontId="2"/>
  </si>
  <si>
    <t>対象</t>
    <rPh sb="0" eb="2">
      <t>タイショウ</t>
    </rPh>
    <phoneticPr fontId="2"/>
  </si>
  <si>
    <t xml:space="preserve"> 総  括  請  求  書</t>
    <rPh sb="1" eb="2">
      <t>ソウ</t>
    </rPh>
    <rPh sb="4" eb="5">
      <t>カツ</t>
    </rPh>
    <rPh sb="7" eb="8">
      <t>ショウ</t>
    </rPh>
    <rPh sb="10" eb="11">
      <t>モトム</t>
    </rPh>
    <rPh sb="13" eb="14">
      <t>ショ</t>
    </rPh>
    <phoneticPr fontId="2"/>
  </si>
  <si>
    <t xml:space="preserve"> 総  括  請  求  書 ②</t>
    <rPh sb="1" eb="2">
      <t>ソウ</t>
    </rPh>
    <rPh sb="4" eb="5">
      <t>カツ</t>
    </rPh>
    <rPh sb="7" eb="8">
      <t>ショウ</t>
    </rPh>
    <rPh sb="10" eb="11">
      <t>モトム</t>
    </rPh>
    <rPh sb="13" eb="14">
      <t>ショ</t>
    </rPh>
    <phoneticPr fontId="2"/>
  </si>
  <si>
    <t>軽減8%</t>
    <rPh sb="0" eb="2">
      <t>ケイゲン</t>
    </rPh>
    <phoneticPr fontId="2"/>
  </si>
  <si>
    <t>インボイス
登録番号</t>
    <rPh sb="6" eb="10">
      <t>トウロクバンゴウ</t>
    </rPh>
    <phoneticPr fontId="2"/>
  </si>
  <si>
    <t>T</t>
    <phoneticPr fontId="2"/>
  </si>
  <si>
    <t>5　請求書Aが16枚以上になる場合は「総括請求書②」を作成、提出してください。</t>
    <rPh sb="2" eb="5">
      <t>セイキュウショ</t>
    </rPh>
    <rPh sb="9" eb="10">
      <t>マイ</t>
    </rPh>
    <rPh sb="10" eb="12">
      <t>イジョウ</t>
    </rPh>
    <rPh sb="15" eb="17">
      <t>バアイ</t>
    </rPh>
    <rPh sb="19" eb="21">
      <t>ソウカツ</t>
    </rPh>
    <rPh sb="21" eb="24">
      <t>セイキュウショ</t>
    </rPh>
    <rPh sb="27" eb="29">
      <t>サクセイ</t>
    </rPh>
    <rPh sb="30" eb="32">
      <t>テイシュツ</t>
    </rPh>
    <phoneticPr fontId="2"/>
  </si>
  <si>
    <t>4　税率は非課税、8％（軽減税率）、10％から必ず選択してください。</t>
    <rPh sb="2" eb="4">
      <t>ゼイリツ</t>
    </rPh>
    <rPh sb="5" eb="6">
      <t>ヒ</t>
    </rPh>
    <rPh sb="6" eb="8">
      <t>カゼイ</t>
    </rPh>
    <rPh sb="12" eb="14">
      <t>ケイゲン</t>
    </rPh>
    <rPh sb="14" eb="16">
      <t>ゼイリツ</t>
    </rPh>
    <rPh sb="27" eb="28">
      <t>カナラ</t>
    </rPh>
    <rPh sb="29" eb="31">
      <t>センタク</t>
    </rPh>
    <phoneticPr fontId="2"/>
  </si>
  <si>
    <t>R5.10改訂版</t>
    <rPh sb="5" eb="7">
      <t>カイテイ</t>
    </rPh>
    <rPh sb="7" eb="8">
      <t>バン</t>
    </rPh>
    <phoneticPr fontId="2"/>
  </si>
  <si>
    <t>R5.10改訂版</t>
    <rPh sb="5" eb="7">
      <t>カイテイ</t>
    </rPh>
    <rPh sb="7" eb="8">
      <t>バン</t>
    </rPh>
    <phoneticPr fontId="3"/>
  </si>
  <si>
    <r>
      <rPr>
        <b/>
        <sz val="11"/>
        <color indexed="8"/>
        <rFont val="ＭＳ ゴシック"/>
        <family val="3"/>
        <charset val="128"/>
      </rPr>
      <t xml:space="preserve">  </t>
    </r>
    <r>
      <rPr>
        <b/>
        <sz val="14"/>
        <color indexed="8"/>
        <rFont val="HG丸ｺﾞｼｯｸM-PRO"/>
        <family val="3"/>
        <charset val="128"/>
      </rPr>
      <t>三建産業株式会社</t>
    </r>
    <r>
      <rPr>
        <b/>
        <sz val="11"/>
        <color indexed="8"/>
        <rFont val="ＭＳ ゴシック"/>
        <family val="3"/>
        <charset val="128"/>
      </rPr>
      <t xml:space="preserve"> </t>
    </r>
    <r>
      <rPr>
        <sz val="11"/>
        <color indexed="8"/>
        <rFont val="ＭＳ ゴシック"/>
        <family val="3"/>
        <charset val="128"/>
      </rPr>
      <t xml:space="preserve"> 御中 </t>
    </r>
    <rPh sb="2" eb="4">
      <t>サンケン</t>
    </rPh>
    <rPh sb="4" eb="6">
      <t>サンギョウ</t>
    </rPh>
    <rPh sb="6" eb="10">
      <t>カブシキガイシャ</t>
    </rPh>
    <rPh sb="12" eb="14">
      <t>オンチュウ</t>
    </rPh>
    <phoneticPr fontId="2"/>
  </si>
  <si>
    <t>非・不課税</t>
    <rPh sb="0" eb="1">
      <t>ヒ</t>
    </rPh>
    <rPh sb="2" eb="5">
      <t>フカゼイ</t>
    </rPh>
    <phoneticPr fontId="2"/>
  </si>
  <si>
    <t>4　税率は非・不課税、8％（軽減税率）、10％から必ず選択してください。</t>
    <rPh sb="2" eb="4">
      <t>ゼイリツ</t>
    </rPh>
    <rPh sb="5" eb="6">
      <t>ヒ</t>
    </rPh>
    <rPh sb="7" eb="8">
      <t>フ</t>
    </rPh>
    <rPh sb="8" eb="10">
      <t>カゼイ</t>
    </rPh>
    <rPh sb="14" eb="16">
      <t>ケイゲン</t>
    </rPh>
    <rPh sb="16" eb="18">
      <t>ゼイリツ</t>
    </rPh>
    <rPh sb="29" eb="30">
      <t>カナラ</t>
    </rPh>
    <rPh sb="31" eb="33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</si>
</sst>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"/>
    <numFmt numFmtId="177" formatCode="0_ "/>
    <numFmt numFmtId="178" formatCode="0000000000000"/>
    <numFmt numFmtId="179" formatCode="0_);\(0\)"/>
  </numFmts>
  <fonts count="46">
    <font>
      <sz val="11"/>
      <color theme="1"/>
      <name val="Yu Gothic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Yu Gothic"/>
      <family val="3"/>
      <charset val="128"/>
    </font>
    <font>
      <sz val="6"/>
      <name val="Yu Gothic"/>
      <family val="3"/>
      <charset val="128"/>
    </font>
    <font>
      <b/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8"/>
      <name val="HG丸ｺﾞｼｯｸM-PRO"/>
      <family val="3"/>
      <charset val="128"/>
    </font>
    <font>
      <sz val="6"/>
      <name val="Yu Gothic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b/>
      <u/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6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12"/>
      <color rgb="FF00B05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24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/>
      <diagonal/>
    </border>
    <border>
      <left style="thin">
        <color indexed="64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/>
      <right/>
      <top style="thick">
        <color rgb="FF00B050"/>
      </top>
      <bottom style="medium">
        <color rgb="FF00B050"/>
      </bottom>
      <diagonal/>
    </border>
    <border>
      <left style="thin">
        <color indexed="64"/>
      </left>
      <right/>
      <top style="medium">
        <color rgb="FF00B050"/>
      </top>
      <bottom style="medium">
        <color rgb="FF00B050"/>
      </bottom>
      <diagonal/>
    </border>
    <border>
      <left style="hair">
        <color indexed="64"/>
      </left>
      <right style="hair">
        <color indexed="64"/>
      </right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/>
      <right style="thin">
        <color indexed="64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/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 style="thin">
        <color indexed="64"/>
      </left>
      <right/>
      <top style="thick">
        <color rgb="FF00B050"/>
      </top>
      <bottom style="thin">
        <color indexed="64"/>
      </bottom>
      <diagonal/>
    </border>
    <border>
      <left/>
      <right style="thin">
        <color indexed="64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/>
      <diagonal/>
    </border>
    <border>
      <left/>
      <right style="thick">
        <color rgb="FF00B050"/>
      </right>
      <top style="thin">
        <color indexed="64"/>
      </top>
      <bottom/>
      <diagonal/>
    </border>
    <border>
      <left/>
      <right style="thin">
        <color rgb="FF00B050"/>
      </right>
      <top style="thick">
        <color rgb="FF00B05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B050"/>
      </bottom>
      <diagonal/>
    </border>
    <border>
      <left/>
      <right style="thin">
        <color rgb="FF00B050"/>
      </right>
      <top/>
      <bottom style="thick">
        <color rgb="FF00B050"/>
      </bottom>
      <diagonal/>
    </border>
    <border>
      <left/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/>
      <top style="thin">
        <color indexed="64"/>
      </top>
      <bottom style="medium">
        <color rgb="FF00B050"/>
      </bottom>
      <diagonal/>
    </border>
    <border>
      <left/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medium">
        <color rgb="FF00B050"/>
      </top>
      <bottom style="thick">
        <color rgb="FF00B050"/>
      </bottom>
      <diagonal/>
    </border>
    <border>
      <left/>
      <right/>
      <top style="medium">
        <color rgb="FF00B050"/>
      </top>
      <bottom style="thick">
        <color rgb="FF00B050"/>
      </bottom>
      <diagonal/>
    </border>
    <border>
      <left/>
      <right style="thin">
        <color indexed="64"/>
      </right>
      <top style="medium">
        <color rgb="FF00B050"/>
      </top>
      <bottom style="thick">
        <color rgb="FF00B050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ck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medium">
        <color rgb="FF00B050"/>
      </top>
      <bottom style="thick">
        <color rgb="FF00B050"/>
      </bottom>
      <diagonal/>
    </border>
    <border>
      <left/>
      <right style="thick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/>
      <top style="thick">
        <color rgb="FF00B050"/>
      </top>
      <bottom/>
      <diagonal/>
    </border>
    <border>
      <left style="thin">
        <color rgb="FF00B050"/>
      </left>
      <right/>
      <top/>
      <bottom style="thick">
        <color rgb="FF00B050"/>
      </bottom>
      <diagonal/>
    </border>
    <border>
      <left style="thick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thin">
        <color indexed="64"/>
      </right>
      <top/>
      <bottom style="medium">
        <color rgb="FF00B050"/>
      </bottom>
      <diagonal/>
    </border>
    <border>
      <left style="thick">
        <color rgb="FF00B050"/>
      </left>
      <right/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ck">
        <color rgb="FF00B050"/>
      </right>
      <top/>
      <bottom style="thick">
        <color rgb="FF00B050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549">
    <xf numFmtId="0" fontId="0" fillId="0" borderId="0" xfId="0"/>
    <xf numFmtId="0" fontId="24" fillId="2" borderId="0" xfId="0" applyFont="1" applyFill="1" applyAlignment="1">
      <alignment vertical="center"/>
    </xf>
    <xf numFmtId="0" fontId="25" fillId="2" borderId="0" xfId="0" applyFont="1" applyFill="1"/>
    <xf numFmtId="0" fontId="21" fillId="2" borderId="0" xfId="0" applyFont="1" applyFill="1"/>
    <xf numFmtId="0" fontId="21" fillId="0" borderId="0" xfId="0" applyFont="1"/>
    <xf numFmtId="0" fontId="26" fillId="2" borderId="0" xfId="0" applyFont="1" applyFill="1" applyAlignment="1">
      <alignment vertical="center"/>
    </xf>
    <xf numFmtId="0" fontId="26" fillId="2" borderId="1" xfId="0" applyFont="1" applyFill="1" applyBorder="1" applyAlignment="1">
      <alignment vertical="center"/>
    </xf>
    <xf numFmtId="0" fontId="27" fillId="0" borderId="0" xfId="0" applyFont="1"/>
    <xf numFmtId="0" fontId="28" fillId="2" borderId="0" xfId="0" applyFont="1" applyFill="1"/>
    <xf numFmtId="0" fontId="29" fillId="2" borderId="0" xfId="0" applyFont="1" applyFill="1"/>
    <xf numFmtId="0" fontId="29" fillId="2" borderId="0" xfId="0" applyFont="1" applyFill="1" applyAlignment="1">
      <alignment vertical="top"/>
    </xf>
    <xf numFmtId="0" fontId="29" fillId="0" borderId="0" xfId="0" applyFont="1"/>
    <xf numFmtId="0" fontId="21" fillId="2" borderId="0" xfId="0" applyFont="1" applyFill="1" applyAlignment="1">
      <alignment horizontal="center" vertical="top"/>
    </xf>
    <xf numFmtId="0" fontId="21" fillId="2" borderId="2" xfId="0" applyFont="1" applyFill="1" applyBorder="1" applyAlignment="1" applyProtection="1">
      <alignment horizontal="center"/>
      <protection locked="0"/>
    </xf>
    <xf numFmtId="0" fontId="30" fillId="2" borderId="0" xfId="0" applyFont="1" applyFill="1" applyAlignment="1">
      <alignment vertical="center" wrapText="1"/>
    </xf>
    <xf numFmtId="38" fontId="21" fillId="2" borderId="0" xfId="1" applyFont="1" applyFill="1" applyBorder="1" applyAlignment="1" applyProtection="1"/>
    <xf numFmtId="0" fontId="26" fillId="2" borderId="3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2" borderId="4" xfId="0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/>
    </xf>
    <xf numFmtId="38" fontId="29" fillId="2" borderId="5" xfId="1" applyFont="1" applyFill="1" applyBorder="1" applyAlignment="1" applyProtection="1"/>
    <xf numFmtId="176" fontId="26" fillId="2" borderId="0" xfId="0" applyNumberFormat="1" applyFont="1" applyFill="1" applyAlignment="1">
      <alignment vertical="center"/>
    </xf>
    <xf numFmtId="0" fontId="32" fillId="2" borderId="0" xfId="0" applyFont="1" applyFill="1"/>
    <xf numFmtId="0" fontId="26" fillId="2" borderId="0" xfId="0" applyFont="1" applyFill="1" applyAlignment="1">
      <alignment horizontal="right" vertical="top"/>
    </xf>
    <xf numFmtId="0" fontId="26" fillId="2" borderId="0" xfId="0" applyFont="1" applyFill="1" applyAlignment="1">
      <alignment horizontal="center" vertical="top"/>
    </xf>
    <xf numFmtId="0" fontId="26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horizontal="right"/>
    </xf>
    <xf numFmtId="0" fontId="30" fillId="3" borderId="0" xfId="0" applyFont="1" applyFill="1" applyAlignment="1" applyProtection="1">
      <alignment horizontal="center"/>
      <protection locked="0"/>
    </xf>
    <xf numFmtId="0" fontId="30" fillId="2" borderId="0" xfId="0" applyFont="1" applyFill="1"/>
    <xf numFmtId="0" fontId="21" fillId="2" borderId="0" xfId="0" applyFont="1" applyFill="1" applyAlignment="1">
      <alignment vertical="center"/>
    </xf>
    <xf numFmtId="0" fontId="21" fillId="3" borderId="99" xfId="0" applyFont="1" applyFill="1" applyBorder="1" applyAlignment="1" applyProtection="1">
      <alignment horizontal="center"/>
      <protection locked="0"/>
    </xf>
    <xf numFmtId="0" fontId="21" fillId="3" borderId="100" xfId="0" applyFont="1" applyFill="1" applyBorder="1" applyAlignment="1" applyProtection="1">
      <alignment horizontal="center"/>
      <protection locked="0"/>
    </xf>
    <xf numFmtId="0" fontId="30" fillId="2" borderId="0" xfId="0" applyFont="1" applyFill="1" applyAlignment="1">
      <alignment vertical="center"/>
    </xf>
    <xf numFmtId="0" fontId="33" fillId="2" borderId="101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38" fontId="21" fillId="2" borderId="0" xfId="1" applyFont="1" applyFill="1" applyBorder="1" applyAlignment="1" applyProtection="1">
      <alignment vertical="center"/>
    </xf>
    <xf numFmtId="0" fontId="34" fillId="2" borderId="99" xfId="0" applyFont="1" applyFill="1" applyBorder="1" applyAlignment="1">
      <alignment horizontal="center" vertical="center"/>
    </xf>
    <xf numFmtId="38" fontId="29" fillId="3" borderId="6" xfId="1" applyFont="1" applyFill="1" applyBorder="1" applyAlignment="1" applyProtection="1">
      <alignment horizontal="center" vertical="center"/>
      <protection locked="0"/>
    </xf>
    <xf numFmtId="38" fontId="29" fillId="3" borderId="102" xfId="1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0" fontId="35" fillId="2" borderId="103" xfId="1" applyNumberFormat="1" applyFont="1" applyFill="1" applyBorder="1" applyAlignment="1" applyProtection="1">
      <alignment vertical="center"/>
    </xf>
    <xf numFmtId="0" fontId="36" fillId="2" borderId="103" xfId="1" applyNumberFormat="1" applyFont="1" applyFill="1" applyBorder="1" applyAlignment="1" applyProtection="1">
      <alignment vertical="center"/>
    </xf>
    <xf numFmtId="0" fontId="37" fillId="2" borderId="0" xfId="1" applyNumberFormat="1" applyFont="1" applyFill="1" applyBorder="1" applyAlignment="1" applyProtection="1">
      <alignment vertical="center"/>
    </xf>
    <xf numFmtId="38" fontId="37" fillId="2" borderId="0" xfId="1" applyFont="1" applyFill="1" applyBorder="1" applyAlignment="1" applyProtection="1">
      <alignment vertical="center" shrinkToFit="1"/>
    </xf>
    <xf numFmtId="38" fontId="37" fillId="2" borderId="0" xfId="1" applyFont="1" applyFill="1" applyBorder="1" applyAlignment="1" applyProtection="1">
      <alignment vertical="center"/>
    </xf>
    <xf numFmtId="0" fontId="29" fillId="3" borderId="104" xfId="1" applyNumberFormat="1" applyFont="1" applyFill="1" applyBorder="1" applyAlignment="1" applyProtection="1">
      <alignment horizontal="center" vertical="center"/>
      <protection locked="0"/>
    </xf>
    <xf numFmtId="0" fontId="29" fillId="3" borderId="105" xfId="1" applyNumberFormat="1" applyFont="1" applyFill="1" applyBorder="1" applyAlignment="1" applyProtection="1">
      <alignment horizontal="center" vertical="center"/>
      <protection locked="0"/>
    </xf>
    <xf numFmtId="0" fontId="29" fillId="3" borderId="106" xfId="1" applyNumberFormat="1" applyFont="1" applyFill="1" applyBorder="1" applyAlignment="1" applyProtection="1">
      <alignment horizontal="center" vertical="center"/>
      <protection locked="0"/>
    </xf>
    <xf numFmtId="38" fontId="29" fillId="2" borderId="0" xfId="1" applyFont="1" applyFill="1" applyBorder="1" applyAlignment="1" applyProtection="1">
      <alignment vertical="center"/>
    </xf>
    <xf numFmtId="0" fontId="29" fillId="2" borderId="0" xfId="1" applyNumberFormat="1" applyFont="1" applyFill="1" applyBorder="1" applyAlignment="1" applyProtection="1">
      <alignment vertical="center"/>
    </xf>
    <xf numFmtId="38" fontId="29" fillId="2" borderId="0" xfId="1" applyFont="1" applyFill="1" applyBorder="1" applyAlignment="1" applyProtection="1">
      <alignment vertical="center" shrinkToFit="1"/>
    </xf>
    <xf numFmtId="38" fontId="29" fillId="2" borderId="0" xfId="1" applyFont="1" applyFill="1" applyBorder="1" applyAlignment="1" applyProtection="1"/>
    <xf numFmtId="0" fontId="38" fillId="2" borderId="0" xfId="0" applyFont="1" applyFill="1" applyAlignment="1">
      <alignment vertical="center"/>
    </xf>
    <xf numFmtId="0" fontId="38" fillId="2" borderId="0" xfId="0" applyFont="1" applyFill="1" applyAlignment="1">
      <alignment horizontal="distributed" vertical="center" indent="1"/>
    </xf>
    <xf numFmtId="0" fontId="7" fillId="2" borderId="0" xfId="0" applyFont="1" applyFill="1" applyAlignment="1">
      <alignment vertical="center"/>
    </xf>
    <xf numFmtId="0" fontId="23" fillId="2" borderId="0" xfId="0" applyFont="1" applyFill="1"/>
    <xf numFmtId="0" fontId="2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38" fontId="30" fillId="2" borderId="0" xfId="1" applyFont="1" applyFill="1" applyBorder="1" applyAlignment="1" applyProtection="1">
      <alignment vertical="center" shrinkToFit="1"/>
    </xf>
    <xf numFmtId="38" fontId="30" fillId="2" borderId="0" xfId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right" vertical="center"/>
    </xf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9" fillId="2" borderId="9" xfId="1" applyNumberFormat="1" applyFont="1" applyFill="1" applyBorder="1" applyAlignment="1" applyProtection="1">
      <alignment horizontal="center" vertical="center"/>
    </xf>
    <xf numFmtId="0" fontId="29" fillId="2" borderId="10" xfId="1" applyNumberFormat="1" applyFont="1" applyFill="1" applyBorder="1" applyAlignment="1" applyProtection="1">
      <alignment horizontal="center" vertical="center"/>
    </xf>
    <xf numFmtId="0" fontId="29" fillId="2" borderId="2" xfId="1" applyNumberFormat="1" applyFont="1" applyFill="1" applyBorder="1" applyAlignment="1" applyProtection="1">
      <alignment horizontal="center" vertical="center"/>
    </xf>
    <xf numFmtId="0" fontId="12" fillId="2" borderId="0" xfId="0" applyFont="1" applyFill="1"/>
    <xf numFmtId="38" fontId="26" fillId="2" borderId="0" xfId="1" applyFont="1" applyFill="1" applyBorder="1" applyAlignment="1" applyProtection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/>
    </xf>
    <xf numFmtId="0" fontId="21" fillId="2" borderId="5" xfId="0" applyFont="1" applyFill="1" applyBorder="1" applyProtection="1">
      <protection locked="0"/>
    </xf>
    <xf numFmtId="0" fontId="21" fillId="2" borderId="11" xfId="0" applyFont="1" applyFill="1" applyBorder="1" applyProtection="1">
      <protection locked="0"/>
    </xf>
    <xf numFmtId="0" fontId="21" fillId="2" borderId="12" xfId="0" applyFont="1" applyFill="1" applyBorder="1" applyProtection="1">
      <protection locked="0"/>
    </xf>
    <xf numFmtId="0" fontId="21" fillId="2" borderId="13" xfId="0" applyFont="1" applyFill="1" applyBorder="1"/>
    <xf numFmtId="0" fontId="21" fillId="2" borderId="11" xfId="0" applyFont="1" applyFill="1" applyBorder="1"/>
    <xf numFmtId="0" fontId="21" fillId="2" borderId="12" xfId="0" applyFont="1" applyFill="1" applyBorder="1"/>
    <xf numFmtId="0" fontId="8" fillId="2" borderId="5" xfId="0" applyFont="1" applyFill="1" applyBorder="1" applyAlignment="1" applyProtection="1">
      <alignment vertical="center"/>
      <protection locked="0"/>
    </xf>
    <xf numFmtId="0" fontId="8" fillId="2" borderId="11" xfId="0" applyFont="1" applyFill="1" applyBorder="1" applyAlignment="1" applyProtection="1">
      <alignment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13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4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vertical="center"/>
      <protection locked="0"/>
    </xf>
    <xf numFmtId="9" fontId="26" fillId="0" borderId="0" xfId="0" applyNumberFormat="1" applyFont="1" applyAlignment="1">
      <alignment vertical="center"/>
    </xf>
    <xf numFmtId="9" fontId="21" fillId="2" borderId="0" xfId="0" applyNumberFormat="1" applyFont="1" applyFill="1"/>
    <xf numFmtId="9" fontId="21" fillId="0" borderId="0" xfId="0" applyNumberFormat="1" applyFont="1"/>
    <xf numFmtId="0" fontId="33" fillId="2" borderId="19" xfId="0" applyFont="1" applyFill="1" applyBorder="1" applyAlignment="1">
      <alignment horizontal="center" vertical="center"/>
    </xf>
    <xf numFmtId="38" fontId="28" fillId="2" borderId="20" xfId="1" applyFont="1" applyFill="1" applyBorder="1" applyAlignment="1" applyProtection="1">
      <alignment horizontal="center" vertical="top"/>
    </xf>
    <xf numFmtId="38" fontId="28" fillId="2" borderId="21" xfId="1" applyFont="1" applyFill="1" applyBorder="1" applyAlignment="1" applyProtection="1">
      <alignment horizontal="center" vertical="top"/>
    </xf>
    <xf numFmtId="38" fontId="28" fillId="2" borderId="13" xfId="1" applyFont="1" applyFill="1" applyBorder="1" applyAlignment="1" applyProtection="1">
      <alignment horizontal="center" vertical="top"/>
    </xf>
    <xf numFmtId="38" fontId="28" fillId="2" borderId="5" xfId="1" applyFont="1" applyFill="1" applyBorder="1" applyAlignment="1" applyProtection="1">
      <alignment horizontal="center" vertical="top"/>
    </xf>
    <xf numFmtId="38" fontId="29" fillId="2" borderId="13" xfId="1" applyFont="1" applyFill="1" applyBorder="1" applyAlignment="1" applyProtection="1">
      <alignment horizontal="center"/>
    </xf>
    <xf numFmtId="38" fontId="29" fillId="2" borderId="21" xfId="1" applyFont="1" applyFill="1" applyBorder="1" applyAlignment="1" applyProtection="1">
      <alignment horizontal="center"/>
    </xf>
    <xf numFmtId="38" fontId="29" fillId="2" borderId="20" xfId="1" applyFont="1" applyFill="1" applyBorder="1" applyAlignment="1" applyProtection="1">
      <alignment horizontal="center"/>
    </xf>
    <xf numFmtId="0" fontId="29" fillId="2" borderId="0" xfId="0" applyFont="1" applyFill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38" fillId="2" borderId="0" xfId="0" applyFont="1" applyFill="1" applyAlignment="1" applyProtection="1">
      <alignment vertical="center"/>
      <protection locked="0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6" fillId="2" borderId="22" xfId="1" applyNumberFormat="1" applyFont="1" applyFill="1" applyBorder="1" applyAlignment="1" applyProtection="1">
      <alignment horizontal="center" vertical="center" shrinkToFit="1"/>
    </xf>
    <xf numFmtId="0" fontId="26" fillId="2" borderId="13" xfId="1" applyNumberFormat="1" applyFont="1" applyFill="1" applyBorder="1" applyAlignment="1" applyProtection="1">
      <alignment horizontal="center" vertical="center" shrinkToFit="1"/>
    </xf>
    <xf numFmtId="0" fontId="29" fillId="2" borderId="13" xfId="1" applyNumberFormat="1" applyFont="1" applyFill="1" applyBorder="1" applyAlignment="1" applyProtection="1">
      <alignment horizontal="left" vertical="center"/>
    </xf>
    <xf numFmtId="0" fontId="29" fillId="2" borderId="12" xfId="1" applyNumberFormat="1" applyFont="1" applyFill="1" applyBorder="1" applyAlignment="1" applyProtection="1">
      <alignment horizontal="left" vertical="center"/>
    </xf>
    <xf numFmtId="9" fontId="29" fillId="2" borderId="13" xfId="0" applyNumberFormat="1" applyFont="1" applyFill="1" applyBorder="1" applyAlignment="1">
      <alignment horizontal="right" vertical="center" shrinkToFit="1"/>
    </xf>
    <xf numFmtId="9" fontId="29" fillId="2" borderId="13" xfId="0" applyNumberFormat="1" applyFont="1" applyFill="1" applyBorder="1" applyAlignment="1">
      <alignment horizontal="left" vertical="center"/>
    </xf>
    <xf numFmtId="9" fontId="29" fillId="2" borderId="12" xfId="0" applyNumberFormat="1" applyFont="1" applyFill="1" applyBorder="1" applyAlignment="1">
      <alignment horizontal="left" vertical="center"/>
    </xf>
    <xf numFmtId="38" fontId="29" fillId="2" borderId="22" xfId="1" applyFont="1" applyFill="1" applyBorder="1" applyAlignment="1" applyProtection="1">
      <alignment horizontal="right" vertical="center"/>
    </xf>
    <xf numFmtId="38" fontId="29" fillId="2" borderId="13" xfId="1" applyFont="1" applyFill="1" applyBorder="1" applyAlignment="1" applyProtection="1">
      <alignment horizontal="right" vertical="center"/>
    </xf>
    <xf numFmtId="38" fontId="29" fillId="2" borderId="23" xfId="1" applyFont="1" applyFill="1" applyBorder="1" applyAlignment="1" applyProtection="1">
      <alignment horizontal="right" vertical="center"/>
    </xf>
    <xf numFmtId="0" fontId="30" fillId="2" borderId="32" xfId="0" applyFont="1" applyFill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/>
    </xf>
    <xf numFmtId="0" fontId="29" fillId="2" borderId="22" xfId="1" applyNumberFormat="1" applyFont="1" applyFill="1" applyBorder="1" applyAlignment="1" applyProtection="1">
      <alignment horizontal="left" vertical="top"/>
      <protection locked="0"/>
    </xf>
    <xf numFmtId="0" fontId="29" fillId="2" borderId="13" xfId="1" applyNumberFormat="1" applyFont="1" applyFill="1" applyBorder="1" applyAlignment="1" applyProtection="1">
      <alignment horizontal="left" vertical="top"/>
      <protection locked="0"/>
    </xf>
    <xf numFmtId="0" fontId="29" fillId="2" borderId="12" xfId="1" applyNumberFormat="1" applyFont="1" applyFill="1" applyBorder="1" applyAlignment="1" applyProtection="1">
      <alignment horizontal="left" vertical="top"/>
      <protection locked="0"/>
    </xf>
    <xf numFmtId="38" fontId="29" fillId="2" borderId="22" xfId="1" applyFont="1" applyFill="1" applyBorder="1" applyAlignment="1" applyProtection="1">
      <alignment horizontal="right" vertical="top"/>
      <protection locked="0"/>
    </xf>
    <xf numFmtId="38" fontId="29" fillId="2" borderId="13" xfId="1" applyFont="1" applyFill="1" applyBorder="1" applyAlignment="1" applyProtection="1">
      <alignment horizontal="right" vertical="top"/>
      <protection locked="0"/>
    </xf>
    <xf numFmtId="38" fontId="29" fillId="2" borderId="23" xfId="1" applyFont="1" applyFill="1" applyBorder="1" applyAlignment="1" applyProtection="1">
      <alignment horizontal="right" vertical="top"/>
      <protection locked="0"/>
    </xf>
    <xf numFmtId="0" fontId="29" fillId="2" borderId="38" xfId="0" applyFont="1" applyFill="1" applyBorder="1" applyAlignment="1">
      <alignment horizontal="center" vertical="center"/>
    </xf>
    <xf numFmtId="0" fontId="29" fillId="2" borderId="3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9" fontId="29" fillId="2" borderId="22" xfId="0" applyNumberFormat="1" applyFont="1" applyFill="1" applyBorder="1" applyAlignment="1">
      <alignment horizontal="right" vertical="center" shrinkToFit="1"/>
    </xf>
    <xf numFmtId="38" fontId="29" fillId="2" borderId="5" xfId="1" applyFont="1" applyFill="1" applyBorder="1" applyAlignment="1" applyProtection="1">
      <alignment horizontal="center" vertical="center" shrinkToFit="1"/>
    </xf>
    <xf numFmtId="38" fontId="29" fillId="2" borderId="23" xfId="1" applyFont="1" applyFill="1" applyBorder="1" applyAlignment="1" applyProtection="1">
      <alignment horizontal="center" vertical="center" shrinkToFit="1"/>
    </xf>
    <xf numFmtId="38" fontId="29" fillId="2" borderId="5" xfId="1" applyFont="1" applyFill="1" applyBorder="1" applyAlignment="1" applyProtection="1">
      <alignment horizontal="center"/>
    </xf>
    <xf numFmtId="38" fontId="29" fillId="2" borderId="13" xfId="1" applyFont="1" applyFill="1" applyBorder="1" applyAlignment="1" applyProtection="1">
      <alignment horizontal="center"/>
    </xf>
    <xf numFmtId="38" fontId="29" fillId="2" borderId="21" xfId="1" applyFont="1" applyFill="1" applyBorder="1" applyAlignment="1" applyProtection="1">
      <alignment horizontal="center"/>
    </xf>
    <xf numFmtId="38" fontId="29" fillId="2" borderId="20" xfId="1" applyFont="1" applyFill="1" applyBorder="1" applyAlignment="1" applyProtection="1">
      <alignment horizontal="center"/>
    </xf>
    <xf numFmtId="38" fontId="29" fillId="2" borderId="22" xfId="1" applyFont="1" applyFill="1" applyBorder="1" applyAlignment="1" applyProtection="1">
      <alignment horizontal="right" vertical="center"/>
      <protection locked="0"/>
    </xf>
    <xf numFmtId="38" fontId="29" fillId="2" borderId="13" xfId="1" applyFont="1" applyFill="1" applyBorder="1" applyAlignment="1" applyProtection="1">
      <alignment horizontal="right" vertical="center"/>
      <protection locked="0"/>
    </xf>
    <xf numFmtId="38" fontId="29" fillId="2" borderId="23" xfId="1" applyFont="1" applyFill="1" applyBorder="1" applyAlignment="1" applyProtection="1">
      <alignment horizontal="right" vertical="center"/>
      <protection locked="0"/>
    </xf>
    <xf numFmtId="0" fontId="21" fillId="2" borderId="9" xfId="0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/>
    </xf>
    <xf numFmtId="0" fontId="27" fillId="2" borderId="33" xfId="0" applyFont="1" applyFill="1" applyBorder="1" applyAlignment="1">
      <alignment horizontal="center"/>
    </xf>
    <xf numFmtId="0" fontId="39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/>
    </xf>
    <xf numFmtId="38" fontId="29" fillId="2" borderId="47" xfId="1" applyFont="1" applyFill="1" applyBorder="1" applyAlignment="1" applyProtection="1">
      <alignment horizontal="center" vertical="center" shrinkToFit="1"/>
    </xf>
    <xf numFmtId="38" fontId="29" fillId="2" borderId="48" xfId="1" applyFont="1" applyFill="1" applyBorder="1" applyAlignment="1" applyProtection="1">
      <alignment horizontal="center" vertical="center" shrinkToFit="1"/>
    </xf>
    <xf numFmtId="0" fontId="40" fillId="2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1" fillId="0" borderId="13" xfId="0" applyFont="1" applyBorder="1" applyAlignment="1" applyProtection="1">
      <alignment horizontal="right" vertical="center"/>
      <protection locked="0"/>
    </xf>
    <xf numFmtId="0" fontId="21" fillId="0" borderId="23" xfId="0" applyFont="1" applyBorder="1" applyAlignment="1" applyProtection="1">
      <alignment horizontal="right" vertical="center"/>
      <protection locked="0"/>
    </xf>
    <xf numFmtId="38" fontId="28" fillId="2" borderId="5" xfId="1" applyFont="1" applyFill="1" applyBorder="1" applyAlignment="1" applyProtection="1">
      <alignment horizontal="center" vertical="top"/>
    </xf>
    <xf numFmtId="38" fontId="28" fillId="2" borderId="13" xfId="1" applyFont="1" applyFill="1" applyBorder="1" applyAlignment="1" applyProtection="1">
      <alignment horizontal="center" vertical="top"/>
    </xf>
    <xf numFmtId="38" fontId="28" fillId="2" borderId="21" xfId="1" applyFont="1" applyFill="1" applyBorder="1" applyAlignment="1" applyProtection="1">
      <alignment horizontal="center" vertical="top"/>
    </xf>
    <xf numFmtId="38" fontId="28" fillId="2" borderId="20" xfId="1" applyFont="1" applyFill="1" applyBorder="1" applyAlignment="1" applyProtection="1">
      <alignment horizontal="center" vertical="top"/>
    </xf>
    <xf numFmtId="0" fontId="21" fillId="0" borderId="13" xfId="0" applyFont="1" applyBorder="1" applyAlignment="1" applyProtection="1">
      <alignment horizontal="left" vertical="top"/>
      <protection locked="0"/>
    </xf>
    <xf numFmtId="0" fontId="21" fillId="0" borderId="12" xfId="0" applyFont="1" applyBorder="1" applyAlignment="1" applyProtection="1">
      <alignment horizontal="left" vertical="top"/>
      <protection locked="0"/>
    </xf>
    <xf numFmtId="0" fontId="29" fillId="2" borderId="0" xfId="0" applyFont="1" applyFill="1" applyAlignment="1" applyProtection="1">
      <alignment horizontal="center"/>
      <protection locked="0"/>
    </xf>
    <xf numFmtId="9" fontId="29" fillId="2" borderId="5" xfId="1" applyNumberFormat="1" applyFont="1" applyFill="1" applyBorder="1" applyAlignment="1" applyProtection="1">
      <alignment horizontal="center" vertical="center" shrinkToFit="1"/>
      <protection locked="0"/>
    </xf>
    <xf numFmtId="9" fontId="29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21" fillId="2" borderId="9" xfId="0" applyFont="1" applyFill="1" applyBorder="1" applyAlignment="1" applyProtection="1">
      <alignment horizontal="center"/>
      <protection locked="0"/>
    </xf>
    <xf numFmtId="0" fontId="21" fillId="2" borderId="34" xfId="0" applyFont="1" applyFill="1" applyBorder="1" applyAlignment="1" applyProtection="1">
      <alignment horizontal="center"/>
      <protection locked="0"/>
    </xf>
    <xf numFmtId="0" fontId="29" fillId="2" borderId="0" xfId="0" applyFont="1" applyFill="1" applyAlignment="1">
      <alignment horizontal="center"/>
    </xf>
    <xf numFmtId="0" fontId="30" fillId="2" borderId="111" xfId="0" applyFont="1" applyFill="1" applyBorder="1" applyAlignment="1">
      <alignment horizontal="center" vertical="center"/>
    </xf>
    <xf numFmtId="0" fontId="30" fillId="2" borderId="112" xfId="0" applyFont="1" applyFill="1" applyBorder="1" applyAlignment="1">
      <alignment horizontal="center" vertical="center"/>
    </xf>
    <xf numFmtId="38" fontId="29" fillId="2" borderId="38" xfId="0" applyNumberFormat="1" applyFont="1" applyFill="1" applyBorder="1" applyAlignment="1">
      <alignment horizontal="right"/>
    </xf>
    <xf numFmtId="0" fontId="29" fillId="2" borderId="39" xfId="0" applyFont="1" applyFill="1" applyBorder="1" applyAlignment="1">
      <alignment horizontal="right"/>
    </xf>
    <xf numFmtId="0" fontId="29" fillId="2" borderId="40" xfId="0" applyFont="1" applyFill="1" applyBorder="1" applyAlignment="1">
      <alignment horizontal="center"/>
    </xf>
    <xf numFmtId="0" fontId="29" fillId="2" borderId="41" xfId="0" applyFont="1" applyFill="1" applyBorder="1" applyAlignment="1">
      <alignment horizontal="center"/>
    </xf>
    <xf numFmtId="0" fontId="29" fillId="2" borderId="34" xfId="0" applyFont="1" applyFill="1" applyBorder="1" applyAlignment="1">
      <alignment horizontal="center"/>
    </xf>
    <xf numFmtId="0" fontId="26" fillId="2" borderId="1" xfId="0" applyFont="1" applyFill="1" applyBorder="1" applyAlignment="1" applyProtection="1">
      <alignment horizontal="center" vertical="center" shrinkToFit="1"/>
      <protection locked="0"/>
    </xf>
    <xf numFmtId="0" fontId="26" fillId="2" borderId="0" xfId="0" applyFont="1" applyFill="1" applyAlignment="1">
      <alignment horizontal="left" vertical="center"/>
    </xf>
    <xf numFmtId="178" fontId="33" fillId="2" borderId="9" xfId="0" applyNumberFormat="1" applyFont="1" applyFill="1" applyBorder="1" applyAlignment="1" applyProtection="1">
      <alignment horizontal="center" vertical="center"/>
      <protection locked="0"/>
    </xf>
    <xf numFmtId="178" fontId="33" fillId="2" borderId="41" xfId="0" applyNumberFormat="1" applyFont="1" applyFill="1" applyBorder="1" applyAlignment="1" applyProtection="1">
      <alignment horizontal="center" vertical="center"/>
      <protection locked="0"/>
    </xf>
    <xf numFmtId="178" fontId="33" fillId="2" borderId="2" xfId="0" applyNumberFormat="1" applyFont="1" applyFill="1" applyBorder="1" applyAlignment="1" applyProtection="1">
      <alignment horizontal="center" vertical="center"/>
      <protection locked="0"/>
    </xf>
    <xf numFmtId="0" fontId="28" fillId="2" borderId="35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right"/>
    </xf>
    <xf numFmtId="38" fontId="29" fillId="2" borderId="1" xfId="1" applyFont="1" applyFill="1" applyBorder="1" applyAlignment="1" applyProtection="1">
      <alignment horizontal="right" vertical="center"/>
    </xf>
    <xf numFmtId="38" fontId="29" fillId="2" borderId="37" xfId="1" applyFont="1" applyFill="1" applyBorder="1" applyAlignment="1" applyProtection="1">
      <alignment horizontal="right" vertical="center"/>
    </xf>
    <xf numFmtId="0" fontId="26" fillId="2" borderId="33" xfId="0" applyFont="1" applyFill="1" applyBorder="1" applyAlignment="1" applyProtection="1">
      <alignment horizontal="center" vertical="center" shrinkToFit="1"/>
      <protection locked="0"/>
    </xf>
    <xf numFmtId="0" fontId="26" fillId="2" borderId="42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43" xfId="0" applyFont="1" applyFill="1" applyBorder="1" applyAlignment="1">
      <alignment horizontal="center" vertical="center"/>
    </xf>
    <xf numFmtId="0" fontId="26" fillId="2" borderId="9" xfId="0" applyFont="1" applyFill="1" applyBorder="1" applyAlignment="1" applyProtection="1">
      <alignment horizontal="center" vertical="center"/>
      <protection locked="0"/>
    </xf>
    <xf numFmtId="0" fontId="26" fillId="2" borderId="34" xfId="0" applyFont="1" applyFill="1" applyBorder="1" applyAlignment="1" applyProtection="1">
      <alignment horizontal="center" vertical="center"/>
      <protection locked="0"/>
    </xf>
    <xf numFmtId="0" fontId="30" fillId="2" borderId="44" xfId="0" applyFont="1" applyFill="1" applyBorder="1" applyAlignment="1">
      <alignment horizontal="distributed" vertical="center" wrapText="1"/>
    </xf>
    <xf numFmtId="0" fontId="30" fillId="2" borderId="45" xfId="0" applyFont="1" applyFill="1" applyBorder="1" applyAlignment="1">
      <alignment horizontal="distributed" vertical="center" wrapText="1"/>
    </xf>
    <xf numFmtId="0" fontId="30" fillId="2" borderId="42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30" fillId="2" borderId="46" xfId="0" applyFont="1" applyFill="1" applyBorder="1" applyAlignment="1">
      <alignment horizontal="distributed" vertical="center" wrapText="1"/>
    </xf>
    <xf numFmtId="0" fontId="26" fillId="2" borderId="0" xfId="0" applyFont="1" applyFill="1" applyAlignment="1" applyProtection="1">
      <alignment horizontal="center" vertical="center" shrinkToFit="1"/>
      <protection locked="0"/>
    </xf>
    <xf numFmtId="0" fontId="26" fillId="2" borderId="44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shrinkToFit="1"/>
    </xf>
    <xf numFmtId="0" fontId="26" fillId="2" borderId="1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center"/>
    </xf>
    <xf numFmtId="0" fontId="26" fillId="2" borderId="9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wrapText="1"/>
    </xf>
    <xf numFmtId="0" fontId="21" fillId="2" borderId="41" xfId="0" applyFont="1" applyFill="1" applyBorder="1" applyAlignment="1">
      <alignment horizontal="center"/>
    </xf>
    <xf numFmtId="177" fontId="33" fillId="2" borderId="9" xfId="0" applyNumberFormat="1" applyFont="1" applyFill="1" applyBorder="1" applyAlignment="1">
      <alignment horizontal="center" vertical="center"/>
    </xf>
    <xf numFmtId="177" fontId="33" fillId="2" borderId="41" xfId="0" applyNumberFormat="1" applyFont="1" applyFill="1" applyBorder="1" applyAlignment="1">
      <alignment horizontal="center" vertical="center"/>
    </xf>
    <xf numFmtId="177" fontId="33" fillId="2" borderId="2" xfId="0" applyNumberFormat="1" applyFont="1" applyFill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49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/>
    </xf>
    <xf numFmtId="0" fontId="26" fillId="2" borderId="51" xfId="0" applyFont="1" applyFill="1" applyBorder="1" applyAlignment="1">
      <alignment horizontal="center" vertical="center"/>
    </xf>
    <xf numFmtId="0" fontId="26" fillId="2" borderId="52" xfId="0" applyFont="1" applyFill="1" applyBorder="1" applyAlignment="1">
      <alignment horizontal="center" vertical="center"/>
    </xf>
    <xf numFmtId="9" fontId="28" fillId="2" borderId="5" xfId="1" applyNumberFormat="1" applyFont="1" applyFill="1" applyBorder="1" applyAlignment="1" applyProtection="1">
      <alignment horizontal="center" vertical="center" shrinkToFit="1"/>
      <protection locked="0"/>
    </xf>
    <xf numFmtId="9" fontId="28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30" fillId="2" borderId="50" xfId="0" applyFont="1" applyFill="1" applyBorder="1" applyAlignment="1">
      <alignment horizontal="center" vertical="center"/>
    </xf>
    <xf numFmtId="0" fontId="30" fillId="2" borderId="51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 shrinkToFit="1"/>
    </xf>
    <xf numFmtId="0" fontId="21" fillId="0" borderId="13" xfId="0" applyFont="1" applyBorder="1" applyAlignment="1" applyProtection="1">
      <alignment horizontal="right" vertical="top"/>
      <protection locked="0"/>
    </xf>
    <xf numFmtId="0" fontId="21" fillId="0" borderId="23" xfId="0" applyFont="1" applyBorder="1" applyAlignment="1" applyProtection="1">
      <alignment horizontal="right" vertical="top"/>
      <protection locked="0"/>
    </xf>
    <xf numFmtId="0" fontId="29" fillId="2" borderId="47" xfId="0" applyFont="1" applyFill="1" applyBorder="1" applyAlignment="1">
      <alignment horizontal="center" vertical="center"/>
    </xf>
    <xf numFmtId="0" fontId="29" fillId="2" borderId="53" xfId="0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/>
    </xf>
    <xf numFmtId="38" fontId="29" fillId="2" borderId="22" xfId="1" applyFont="1" applyFill="1" applyBorder="1" applyAlignment="1" applyProtection="1">
      <alignment horizontal="right"/>
    </xf>
    <xf numFmtId="38" fontId="29" fillId="2" borderId="13" xfId="1" applyFont="1" applyFill="1" applyBorder="1" applyAlignment="1" applyProtection="1">
      <alignment horizontal="right"/>
    </xf>
    <xf numFmtId="38" fontId="29" fillId="2" borderId="23" xfId="1" applyFont="1" applyFill="1" applyBorder="1" applyAlignment="1" applyProtection="1">
      <alignment horizontal="right"/>
    </xf>
    <xf numFmtId="38" fontId="29" fillId="2" borderId="39" xfId="1" applyFont="1" applyFill="1" applyBorder="1" applyAlignment="1" applyProtection="1">
      <alignment horizontal="right"/>
    </xf>
    <xf numFmtId="38" fontId="29" fillId="2" borderId="55" xfId="1" applyFont="1" applyFill="1" applyBorder="1" applyAlignment="1" applyProtection="1">
      <alignment horizontal="right"/>
    </xf>
    <xf numFmtId="9" fontId="29" fillId="2" borderId="5" xfId="1" applyNumberFormat="1" applyFont="1" applyFill="1" applyBorder="1" applyAlignment="1" applyProtection="1">
      <alignment horizontal="center" vertical="center" shrinkToFit="1"/>
    </xf>
    <xf numFmtId="9" fontId="29" fillId="2" borderId="23" xfId="1" applyNumberFormat="1" applyFont="1" applyFill="1" applyBorder="1" applyAlignment="1" applyProtection="1">
      <alignment horizontal="center" vertical="center" shrinkToFit="1"/>
    </xf>
    <xf numFmtId="0" fontId="21" fillId="2" borderId="0" xfId="0" applyFont="1" applyFill="1" applyAlignment="1">
      <alignment horizontal="left"/>
    </xf>
    <xf numFmtId="0" fontId="30" fillId="2" borderId="107" xfId="0" applyFont="1" applyFill="1" applyBorder="1" applyAlignment="1">
      <alignment horizontal="center" vertical="center"/>
    </xf>
    <xf numFmtId="0" fontId="30" fillId="2" borderId="108" xfId="0" applyFont="1" applyFill="1" applyBorder="1" applyAlignment="1">
      <alignment horizontal="center" vertical="center"/>
    </xf>
    <xf numFmtId="0" fontId="30" fillId="2" borderId="109" xfId="0" applyFont="1" applyFill="1" applyBorder="1" applyAlignment="1">
      <alignment horizontal="center" vertical="center"/>
    </xf>
    <xf numFmtId="0" fontId="30" fillId="2" borderId="110" xfId="0" applyFont="1" applyFill="1" applyBorder="1" applyAlignment="1">
      <alignment horizontal="center" vertical="center"/>
    </xf>
    <xf numFmtId="38" fontId="29" fillId="2" borderId="22" xfId="1" applyFont="1" applyFill="1" applyBorder="1" applyAlignment="1" applyProtection="1">
      <alignment horizontal="right" vertical="top"/>
    </xf>
    <xf numFmtId="38" fontId="29" fillId="2" borderId="13" xfId="1" applyFont="1" applyFill="1" applyBorder="1" applyAlignment="1" applyProtection="1">
      <alignment horizontal="right" vertical="top"/>
    </xf>
    <xf numFmtId="38" fontId="29" fillId="2" borderId="23" xfId="1" applyFont="1" applyFill="1" applyBorder="1" applyAlignment="1" applyProtection="1">
      <alignment horizontal="right" vertical="top"/>
    </xf>
    <xf numFmtId="9" fontId="28" fillId="2" borderId="5" xfId="1" applyNumberFormat="1" applyFont="1" applyFill="1" applyBorder="1" applyAlignment="1" applyProtection="1">
      <alignment horizontal="center" vertical="center" shrinkToFit="1"/>
    </xf>
    <xf numFmtId="9" fontId="28" fillId="2" borderId="23" xfId="1" applyNumberFormat="1" applyFont="1" applyFill="1" applyBorder="1" applyAlignment="1" applyProtection="1">
      <alignment horizontal="center" vertical="center" shrinkToFit="1"/>
    </xf>
    <xf numFmtId="177" fontId="33" fillId="2" borderId="9" xfId="0" applyNumberFormat="1" applyFont="1" applyFill="1" applyBorder="1" applyAlignment="1" applyProtection="1">
      <alignment horizontal="center" vertical="center"/>
      <protection locked="0"/>
    </xf>
    <xf numFmtId="177" fontId="33" fillId="2" borderId="41" xfId="0" applyNumberFormat="1" applyFont="1" applyFill="1" applyBorder="1" applyAlignment="1" applyProtection="1">
      <alignment horizontal="center" vertical="center"/>
      <protection locked="0"/>
    </xf>
    <xf numFmtId="177" fontId="33" fillId="2" borderId="2" xfId="0" applyNumberFormat="1" applyFont="1" applyFill="1" applyBorder="1" applyAlignment="1" applyProtection="1">
      <alignment horizontal="center" vertical="center"/>
      <protection locked="0"/>
    </xf>
    <xf numFmtId="38" fontId="29" fillId="2" borderId="38" xfId="0" applyNumberFormat="1" applyFont="1" applyFill="1" applyBorder="1" applyAlignment="1" applyProtection="1">
      <alignment horizontal="right"/>
      <protection locked="0"/>
    </xf>
    <xf numFmtId="0" fontId="29" fillId="2" borderId="39" xfId="0" applyFont="1" applyFill="1" applyBorder="1" applyAlignment="1" applyProtection="1">
      <alignment horizontal="right"/>
      <protection locked="0"/>
    </xf>
    <xf numFmtId="38" fontId="29" fillId="2" borderId="39" xfId="1" applyFont="1" applyFill="1" applyBorder="1" applyAlignment="1" applyProtection="1">
      <alignment horizontal="right"/>
      <protection locked="0"/>
    </xf>
    <xf numFmtId="38" fontId="29" fillId="2" borderId="55" xfId="1" applyFont="1" applyFill="1" applyBorder="1" applyAlignment="1" applyProtection="1">
      <alignment horizontal="right"/>
      <protection locked="0"/>
    </xf>
    <xf numFmtId="38" fontId="29" fillId="2" borderId="1" xfId="1" applyFont="1" applyFill="1" applyBorder="1" applyAlignment="1" applyProtection="1">
      <alignment horizontal="right" vertical="center"/>
      <protection locked="0"/>
    </xf>
    <xf numFmtId="38" fontId="29" fillId="2" borderId="37" xfId="1" applyFont="1" applyFill="1" applyBorder="1" applyAlignment="1" applyProtection="1">
      <alignment horizontal="right" vertical="center"/>
      <protection locked="0"/>
    </xf>
    <xf numFmtId="38" fontId="29" fillId="2" borderId="22" xfId="1" applyFont="1" applyFill="1" applyBorder="1" applyAlignment="1" applyProtection="1">
      <alignment horizontal="right"/>
      <protection locked="0"/>
    </xf>
    <xf numFmtId="38" fontId="29" fillId="2" borderId="13" xfId="1" applyFont="1" applyFill="1" applyBorder="1" applyAlignment="1" applyProtection="1">
      <alignment horizontal="right"/>
      <protection locked="0"/>
    </xf>
    <xf numFmtId="38" fontId="29" fillId="2" borderId="23" xfId="1" applyFont="1" applyFill="1" applyBorder="1" applyAlignment="1" applyProtection="1">
      <alignment horizontal="right"/>
      <protection locked="0"/>
    </xf>
    <xf numFmtId="38" fontId="29" fillId="3" borderId="22" xfId="1" applyFont="1" applyFill="1" applyBorder="1" applyAlignment="1" applyProtection="1">
      <alignment horizontal="right" vertical="center"/>
      <protection locked="0"/>
    </xf>
    <xf numFmtId="38" fontId="29" fillId="3" borderId="13" xfId="1" applyFont="1" applyFill="1" applyBorder="1" applyAlignment="1" applyProtection="1">
      <alignment horizontal="right" vertical="center"/>
      <protection locked="0"/>
    </xf>
    <xf numFmtId="38" fontId="29" fillId="3" borderId="12" xfId="1" applyFont="1" applyFill="1" applyBorder="1" applyAlignment="1" applyProtection="1">
      <alignment horizontal="right" vertical="center"/>
      <protection locked="0"/>
    </xf>
    <xf numFmtId="38" fontId="29" fillId="3" borderId="113" xfId="1" applyFont="1" applyFill="1" applyBorder="1" applyAlignment="1" applyProtection="1">
      <alignment horizontal="right" vertical="center"/>
      <protection locked="0"/>
    </xf>
    <xf numFmtId="0" fontId="21" fillId="3" borderId="114" xfId="0" applyFont="1" applyFill="1" applyBorder="1" applyAlignment="1" applyProtection="1">
      <alignment horizontal="center" vertical="center"/>
      <protection locked="0"/>
    </xf>
    <xf numFmtId="0" fontId="21" fillId="3" borderId="12" xfId="0" applyFont="1" applyFill="1" applyBorder="1" applyAlignment="1" applyProtection="1">
      <alignment horizontal="center" vertical="center"/>
      <protection locked="0"/>
    </xf>
    <xf numFmtId="0" fontId="29" fillId="3" borderId="22" xfId="1" applyNumberFormat="1" applyFont="1" applyFill="1" applyBorder="1" applyAlignment="1" applyProtection="1">
      <alignment horizontal="center" vertical="center"/>
      <protection locked="0"/>
    </xf>
    <xf numFmtId="0" fontId="29" fillId="3" borderId="12" xfId="1" applyNumberFormat="1" applyFont="1" applyFill="1" applyBorder="1" applyAlignment="1" applyProtection="1">
      <alignment horizontal="center" vertical="center"/>
      <protection locked="0"/>
    </xf>
    <xf numFmtId="0" fontId="29" fillId="3" borderId="22" xfId="1" applyNumberFormat="1" applyFont="1" applyFill="1" applyBorder="1" applyAlignment="1" applyProtection="1">
      <alignment horizontal="left" vertical="center"/>
      <protection locked="0"/>
    </xf>
    <xf numFmtId="0" fontId="29" fillId="3" borderId="13" xfId="1" applyNumberFormat="1" applyFont="1" applyFill="1" applyBorder="1" applyAlignment="1" applyProtection="1">
      <alignment horizontal="left" vertical="center"/>
      <protection locked="0"/>
    </xf>
    <xf numFmtId="0" fontId="29" fillId="3" borderId="12" xfId="1" applyNumberFormat="1" applyFont="1" applyFill="1" applyBorder="1" applyAlignment="1" applyProtection="1">
      <alignment horizontal="left" vertical="center"/>
      <protection locked="0"/>
    </xf>
    <xf numFmtId="49" fontId="29" fillId="3" borderId="22" xfId="1" applyNumberFormat="1" applyFont="1" applyFill="1" applyBorder="1" applyAlignment="1" applyProtection="1">
      <alignment horizontal="right" vertical="center"/>
      <protection locked="0"/>
    </xf>
    <xf numFmtId="49" fontId="29" fillId="3" borderId="13" xfId="1" applyNumberFormat="1" applyFont="1" applyFill="1" applyBorder="1" applyAlignment="1" applyProtection="1">
      <alignment horizontal="right" vertical="center"/>
      <protection locked="0"/>
    </xf>
    <xf numFmtId="49" fontId="29" fillId="3" borderId="12" xfId="1" applyNumberFormat="1" applyFont="1" applyFill="1" applyBorder="1" applyAlignment="1" applyProtection="1">
      <alignment horizontal="right" vertical="center"/>
      <protection locked="0"/>
    </xf>
    <xf numFmtId="0" fontId="41" fillId="2" borderId="115" xfId="0" applyFont="1" applyFill="1" applyBorder="1" applyAlignment="1">
      <alignment vertical="top" wrapText="1"/>
    </xf>
    <xf numFmtId="0" fontId="41" fillId="2" borderId="116" xfId="0" applyFont="1" applyFill="1" applyBorder="1" applyAlignment="1">
      <alignment vertical="top" wrapText="1"/>
    </xf>
    <xf numFmtId="0" fontId="41" fillId="2" borderId="117" xfId="0" applyFont="1" applyFill="1" applyBorder="1" applyAlignment="1">
      <alignment vertical="top" wrapText="1"/>
    </xf>
    <xf numFmtId="0" fontId="41" fillId="2" borderId="115" xfId="0" applyFont="1" applyFill="1" applyBorder="1" applyAlignment="1">
      <alignment horizontal="center" vertical="center" wrapText="1"/>
    </xf>
    <xf numFmtId="0" fontId="41" fillId="2" borderId="116" xfId="0" applyFont="1" applyFill="1" applyBorder="1" applyAlignment="1">
      <alignment horizontal="center" vertical="center" wrapText="1"/>
    </xf>
    <xf numFmtId="0" fontId="41" fillId="2" borderId="118" xfId="0" applyFont="1" applyFill="1" applyBorder="1" applyAlignment="1">
      <alignment horizontal="center" vertical="center" wrapText="1"/>
    </xf>
    <xf numFmtId="0" fontId="42" fillId="3" borderId="115" xfId="0" applyFont="1" applyFill="1" applyBorder="1" applyAlignment="1" applyProtection="1">
      <alignment horizontal="center" vertical="center"/>
      <protection locked="0"/>
    </xf>
    <xf numFmtId="0" fontId="42" fillId="3" borderId="116" xfId="0" applyFont="1" applyFill="1" applyBorder="1" applyAlignment="1" applyProtection="1">
      <alignment horizontal="center" vertical="center"/>
      <protection locked="0"/>
    </xf>
    <xf numFmtId="0" fontId="42" fillId="3" borderId="118" xfId="0" applyFont="1" applyFill="1" applyBorder="1" applyAlignment="1" applyProtection="1">
      <alignment horizontal="center" vertical="center"/>
      <protection locked="0"/>
    </xf>
    <xf numFmtId="0" fontId="42" fillId="2" borderId="116" xfId="0" applyFont="1" applyFill="1" applyBorder="1" applyAlignment="1">
      <alignment horizontal="center" vertical="center"/>
    </xf>
    <xf numFmtId="0" fontId="42" fillId="2" borderId="118" xfId="0" applyFont="1" applyFill="1" applyBorder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  <protection locked="0"/>
    </xf>
    <xf numFmtId="0" fontId="30" fillId="3" borderId="101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119" xfId="0" applyFont="1" applyFill="1" applyBorder="1" applyAlignment="1">
      <alignment horizontal="center" vertical="center"/>
    </xf>
    <xf numFmtId="0" fontId="30" fillId="3" borderId="120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3" borderId="121" xfId="0" applyFont="1" applyFill="1" applyBorder="1" applyAlignment="1">
      <alignment horizontal="center" vertical="center"/>
    </xf>
    <xf numFmtId="0" fontId="26" fillId="3" borderId="120" xfId="0" applyFont="1" applyFill="1" applyBorder="1" applyAlignment="1">
      <alignment horizontal="center" vertical="center"/>
    </xf>
    <xf numFmtId="0" fontId="26" fillId="3" borderId="12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right"/>
    </xf>
    <xf numFmtId="0" fontId="30" fillId="3" borderId="0" xfId="0" applyFont="1" applyFill="1" applyAlignment="1" applyProtection="1">
      <alignment horizontal="center"/>
      <protection locked="0"/>
    </xf>
    <xf numFmtId="0" fontId="25" fillId="2" borderId="0" xfId="0" applyFont="1" applyFill="1" applyAlignment="1">
      <alignment horizontal="center"/>
    </xf>
    <xf numFmtId="179" fontId="43" fillId="3" borderId="99" xfId="0" applyNumberFormat="1" applyFont="1" applyFill="1" applyBorder="1" applyAlignment="1" applyProtection="1">
      <alignment horizontal="center" vertical="center"/>
      <protection locked="0"/>
    </xf>
    <xf numFmtId="179" fontId="43" fillId="3" borderId="129" xfId="0" applyNumberFormat="1" applyFont="1" applyFill="1" applyBorder="1" applyAlignment="1" applyProtection="1">
      <alignment horizontal="center" vertical="center"/>
      <protection locked="0"/>
    </xf>
    <xf numFmtId="179" fontId="43" fillId="3" borderId="100" xfId="0" applyNumberFormat="1" applyFont="1" applyFill="1" applyBorder="1" applyAlignment="1" applyProtection="1">
      <alignment horizontal="center" vertical="center"/>
      <protection locked="0"/>
    </xf>
    <xf numFmtId="179" fontId="43" fillId="3" borderId="152" xfId="0" applyNumberFormat="1" applyFont="1" applyFill="1" applyBorder="1" applyAlignment="1" applyProtection="1">
      <alignment horizontal="center" vertical="center"/>
      <protection locked="0"/>
    </xf>
    <xf numFmtId="0" fontId="43" fillId="2" borderId="123" xfId="0" applyFont="1" applyFill="1" applyBorder="1" applyAlignment="1">
      <alignment horizontal="center" vertical="center"/>
    </xf>
    <xf numFmtId="0" fontId="43" fillId="2" borderId="116" xfId="0" applyFont="1" applyFill="1" applyBorder="1" applyAlignment="1">
      <alignment horizontal="center" vertical="center"/>
    </xf>
    <xf numFmtId="0" fontId="21" fillId="3" borderId="124" xfId="0" applyFont="1" applyFill="1" applyBorder="1" applyAlignment="1" applyProtection="1">
      <alignment horizontal="center"/>
      <protection locked="0"/>
    </xf>
    <xf numFmtId="0" fontId="21" fillId="3" borderId="125" xfId="0" applyFont="1" applyFill="1" applyBorder="1" applyAlignment="1" applyProtection="1">
      <alignment horizontal="center"/>
      <protection locked="0"/>
    </xf>
    <xf numFmtId="0" fontId="30" fillId="3" borderId="126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/>
    </xf>
    <xf numFmtId="0" fontId="26" fillId="3" borderId="127" xfId="0" applyFont="1" applyFill="1" applyBorder="1" applyAlignment="1">
      <alignment horizontal="center" vertical="center"/>
    </xf>
    <xf numFmtId="0" fontId="26" fillId="2" borderId="120" xfId="0" applyFont="1" applyFill="1" applyBorder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21" fillId="2" borderId="99" xfId="0" applyFont="1" applyFill="1" applyBorder="1" applyAlignment="1">
      <alignment horizontal="center" vertical="center"/>
    </xf>
    <xf numFmtId="0" fontId="21" fillId="2" borderId="129" xfId="0" applyFont="1" applyFill="1" applyBorder="1" applyAlignment="1">
      <alignment horizontal="center" vertical="center"/>
    </xf>
    <xf numFmtId="0" fontId="44" fillId="2" borderId="123" xfId="0" applyFont="1" applyFill="1" applyBorder="1" applyAlignment="1">
      <alignment horizontal="center" vertical="center"/>
    </xf>
    <xf numFmtId="0" fontId="44" fillId="2" borderId="116" xfId="0" applyFont="1" applyFill="1" applyBorder="1" applyAlignment="1">
      <alignment horizontal="center" vertical="center"/>
    </xf>
    <xf numFmtId="0" fontId="44" fillId="2" borderId="128" xfId="0" applyFont="1" applyFill="1" applyBorder="1" applyAlignment="1">
      <alignment horizontal="center" vertical="center"/>
    </xf>
    <xf numFmtId="0" fontId="29" fillId="3" borderId="132" xfId="1" applyNumberFormat="1" applyFont="1" applyFill="1" applyBorder="1" applyAlignment="1" applyProtection="1">
      <alignment horizontal="center" vertical="center"/>
      <protection locked="0"/>
    </xf>
    <xf numFmtId="0" fontId="29" fillId="3" borderId="133" xfId="1" applyNumberFormat="1" applyFont="1" applyFill="1" applyBorder="1" applyAlignment="1" applyProtection="1">
      <alignment horizontal="center" vertical="center"/>
      <protection locked="0"/>
    </xf>
    <xf numFmtId="0" fontId="21" fillId="2" borderId="123" xfId="0" applyFont="1" applyFill="1" applyBorder="1" applyAlignment="1">
      <alignment horizontal="center" vertical="center"/>
    </xf>
    <xf numFmtId="0" fontId="21" fillId="2" borderId="116" xfId="0" applyFont="1" applyFill="1" applyBorder="1" applyAlignment="1">
      <alignment horizontal="center" vertical="center"/>
    </xf>
    <xf numFmtId="0" fontId="21" fillId="2" borderId="118" xfId="0" applyFont="1" applyFill="1" applyBorder="1" applyAlignment="1">
      <alignment horizontal="center" vertical="center"/>
    </xf>
    <xf numFmtId="0" fontId="21" fillId="2" borderId="119" xfId="0" applyFont="1" applyFill="1" applyBorder="1" applyAlignment="1">
      <alignment horizontal="center" vertical="center"/>
    </xf>
    <xf numFmtId="0" fontId="21" fillId="2" borderId="120" xfId="0" applyFont="1" applyFill="1" applyBorder="1" applyAlignment="1">
      <alignment horizontal="center" vertical="center"/>
    </xf>
    <xf numFmtId="0" fontId="21" fillId="2" borderId="131" xfId="0" applyFont="1" applyFill="1" applyBorder="1" applyAlignment="1">
      <alignment horizontal="center" vertical="center"/>
    </xf>
    <xf numFmtId="0" fontId="34" fillId="2" borderId="115" xfId="0" applyFont="1" applyFill="1" applyBorder="1" applyAlignment="1">
      <alignment horizontal="center" vertical="center"/>
    </xf>
    <xf numFmtId="0" fontId="34" fillId="2" borderId="118" xfId="0" applyFont="1" applyFill="1" applyBorder="1" applyAlignment="1">
      <alignment horizontal="center" vertical="center"/>
    </xf>
    <xf numFmtId="0" fontId="44" fillId="2" borderId="119" xfId="0" applyFont="1" applyFill="1" applyBorder="1" applyAlignment="1">
      <alignment horizontal="center" vertical="center"/>
    </xf>
    <xf numFmtId="0" fontId="44" fillId="2" borderId="120" xfId="0" applyFont="1" applyFill="1" applyBorder="1" applyAlignment="1">
      <alignment horizontal="center" vertical="center"/>
    </xf>
    <xf numFmtId="0" fontId="44" fillId="2" borderId="13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34" fillId="2" borderId="123" xfId="0" applyFont="1" applyFill="1" applyBorder="1" applyAlignment="1">
      <alignment horizontal="center" vertical="center"/>
    </xf>
    <xf numFmtId="0" fontId="44" fillId="2" borderId="134" xfId="0" applyFont="1" applyFill="1" applyBorder="1" applyAlignment="1">
      <alignment horizontal="center" vertical="center"/>
    </xf>
    <xf numFmtId="0" fontId="44" fillId="2" borderId="135" xfId="0" applyFont="1" applyFill="1" applyBorder="1" applyAlignment="1">
      <alignment horizontal="center" vertical="center"/>
    </xf>
    <xf numFmtId="0" fontId="44" fillId="2" borderId="136" xfId="0" applyFont="1" applyFill="1" applyBorder="1" applyAlignment="1">
      <alignment horizontal="center" vertical="center"/>
    </xf>
    <xf numFmtId="38" fontId="34" fillId="2" borderId="119" xfId="1" applyFont="1" applyFill="1" applyBorder="1" applyAlignment="1" applyProtection="1">
      <alignment horizontal="center" vertical="center"/>
    </xf>
    <xf numFmtId="38" fontId="34" fillId="2" borderId="120" xfId="1" applyFont="1" applyFill="1" applyBorder="1" applyAlignment="1" applyProtection="1">
      <alignment horizontal="center" vertical="center"/>
    </xf>
    <xf numFmtId="38" fontId="34" fillId="2" borderId="131" xfId="1" applyFont="1" applyFill="1" applyBorder="1" applyAlignment="1" applyProtection="1">
      <alignment horizontal="center" vertical="center"/>
    </xf>
    <xf numFmtId="38" fontId="44" fillId="2" borderId="137" xfId="1" applyFont="1" applyFill="1" applyBorder="1" applyAlignment="1" applyProtection="1">
      <alignment horizontal="center" vertical="center"/>
    </xf>
    <xf numFmtId="38" fontId="44" fillId="2" borderId="138" xfId="1" applyFont="1" applyFill="1" applyBorder="1" applyAlignment="1" applyProtection="1">
      <alignment horizontal="center" vertical="center"/>
    </xf>
    <xf numFmtId="38" fontId="44" fillId="2" borderId="139" xfId="1" applyFont="1" applyFill="1" applyBorder="1" applyAlignment="1" applyProtection="1">
      <alignment horizontal="center" vertical="center"/>
    </xf>
    <xf numFmtId="38" fontId="34" fillId="2" borderId="140" xfId="1" applyFont="1" applyFill="1" applyBorder="1" applyAlignment="1" applyProtection="1">
      <alignment horizontal="center" vertical="center"/>
    </xf>
    <xf numFmtId="38" fontId="34" fillId="2" borderId="141" xfId="1" applyFont="1" applyFill="1" applyBorder="1" applyAlignment="1" applyProtection="1">
      <alignment horizontal="center" vertical="center"/>
    </xf>
    <xf numFmtId="38" fontId="34" fillId="2" borderId="142" xfId="1" applyFont="1" applyFill="1" applyBorder="1" applyAlignment="1" applyProtection="1">
      <alignment horizontal="center" vertical="center"/>
    </xf>
    <xf numFmtId="38" fontId="44" fillId="2" borderId="140" xfId="1" applyFont="1" applyFill="1" applyBorder="1" applyAlignment="1" applyProtection="1">
      <alignment horizontal="center" vertical="center"/>
    </xf>
    <xf numFmtId="38" fontId="44" fillId="2" borderId="141" xfId="1" applyFont="1" applyFill="1" applyBorder="1" applyAlignment="1" applyProtection="1">
      <alignment horizontal="center" vertical="center"/>
    </xf>
    <xf numFmtId="38" fontId="44" fillId="2" borderId="142" xfId="1" applyFont="1" applyFill="1" applyBorder="1" applyAlignment="1" applyProtection="1">
      <alignment horizontal="center" vertical="center"/>
    </xf>
    <xf numFmtId="0" fontId="33" fillId="3" borderId="146" xfId="0" applyFont="1" applyFill="1" applyBorder="1" applyAlignment="1" applyProtection="1">
      <alignment horizontal="left" vertical="center" wrapText="1"/>
      <protection locked="0"/>
    </xf>
    <xf numFmtId="0" fontId="33" fillId="3" borderId="116" xfId="0" applyFont="1" applyFill="1" applyBorder="1" applyAlignment="1" applyProtection="1">
      <alignment horizontal="left" vertical="center" wrapText="1"/>
      <protection locked="0"/>
    </xf>
    <xf numFmtId="0" fontId="33" fillId="3" borderId="147" xfId="0" applyFont="1" applyFill="1" applyBorder="1" applyAlignment="1" applyProtection="1">
      <alignment horizontal="left" vertical="center" wrapText="1"/>
      <protection locked="0"/>
    </xf>
    <xf numFmtId="0" fontId="33" fillId="3" borderId="120" xfId="0" applyFont="1" applyFill="1" applyBorder="1" applyAlignment="1" applyProtection="1">
      <alignment horizontal="left" vertical="center" wrapText="1"/>
      <protection locked="0"/>
    </xf>
    <xf numFmtId="38" fontId="43" fillId="3" borderId="104" xfId="1" applyFont="1" applyFill="1" applyBorder="1" applyAlignment="1" applyProtection="1">
      <alignment horizontal="right" vertical="center"/>
      <protection locked="0"/>
    </xf>
    <xf numFmtId="38" fontId="43" fillId="3" borderId="135" xfId="1" applyFont="1" applyFill="1" applyBorder="1" applyAlignment="1" applyProtection="1">
      <alignment horizontal="right" vertical="center"/>
      <protection locked="0"/>
    </xf>
    <xf numFmtId="38" fontId="43" fillId="3" borderId="136" xfId="1" applyFont="1" applyFill="1" applyBorder="1" applyAlignment="1" applyProtection="1">
      <alignment horizontal="right" vertical="center"/>
      <protection locked="0"/>
    </xf>
    <xf numFmtId="49" fontId="29" fillId="3" borderId="102" xfId="1" applyNumberFormat="1" applyFont="1" applyFill="1" applyBorder="1" applyAlignment="1" applyProtection="1">
      <alignment horizontal="center" vertical="center"/>
      <protection locked="0"/>
    </xf>
    <xf numFmtId="0" fontId="44" fillId="2" borderId="131" xfId="0" applyFont="1" applyFill="1" applyBorder="1" applyAlignment="1">
      <alignment horizontal="center" vertical="center"/>
    </xf>
    <xf numFmtId="38" fontId="34" fillId="2" borderId="148" xfId="1" applyFont="1" applyFill="1" applyBorder="1" applyAlignment="1" applyProtection="1">
      <alignment horizontal="center" vertical="center"/>
    </xf>
    <xf numFmtId="38" fontId="34" fillId="2" borderId="149" xfId="1" applyFont="1" applyFill="1" applyBorder="1" applyAlignment="1" applyProtection="1">
      <alignment horizontal="center" vertical="center"/>
    </xf>
    <xf numFmtId="38" fontId="34" fillId="2" borderId="150" xfId="1" applyFont="1" applyFill="1" applyBorder="1" applyAlignment="1" applyProtection="1">
      <alignment horizontal="center" vertical="center"/>
    </xf>
    <xf numFmtId="38" fontId="44" fillId="2" borderId="57" xfId="1" applyFont="1" applyFill="1" applyBorder="1" applyAlignment="1" applyProtection="1">
      <alignment horizontal="center" vertical="center"/>
    </xf>
    <xf numFmtId="38" fontId="44" fillId="2" borderId="25" xfId="1" applyFont="1" applyFill="1" applyBorder="1" applyAlignment="1" applyProtection="1">
      <alignment horizontal="center" vertical="center"/>
    </xf>
    <xf numFmtId="38" fontId="44" fillId="2" borderId="26" xfId="1" applyFont="1" applyFill="1" applyBorder="1" applyAlignment="1" applyProtection="1">
      <alignment horizontal="center" vertical="center"/>
    </xf>
    <xf numFmtId="0" fontId="21" fillId="3" borderId="151" xfId="0" applyFont="1" applyFill="1" applyBorder="1" applyAlignment="1" applyProtection="1">
      <alignment horizontal="center" vertical="center"/>
      <protection locked="0"/>
    </xf>
    <xf numFmtId="0" fontId="21" fillId="3" borderId="133" xfId="0" applyFont="1" applyFill="1" applyBorder="1" applyAlignment="1" applyProtection="1">
      <alignment horizontal="center" vertical="center"/>
      <protection locked="0"/>
    </xf>
    <xf numFmtId="0" fontId="34" fillId="2" borderId="143" xfId="0" applyFont="1" applyFill="1" applyBorder="1" applyAlignment="1">
      <alignment horizontal="center" vertical="center"/>
    </xf>
    <xf numFmtId="0" fontId="34" fillId="2" borderId="136" xfId="0" applyFont="1" applyFill="1" applyBorder="1" applyAlignment="1">
      <alignment horizontal="center" vertical="center"/>
    </xf>
    <xf numFmtId="0" fontId="34" fillId="2" borderId="104" xfId="1" applyNumberFormat="1" applyFont="1" applyFill="1" applyBorder="1" applyAlignment="1" applyProtection="1">
      <alignment horizontal="center" vertical="center"/>
    </xf>
    <xf numFmtId="0" fontId="34" fillId="2" borderId="135" xfId="1" applyNumberFormat="1" applyFont="1" applyFill="1" applyBorder="1" applyAlignment="1" applyProtection="1">
      <alignment horizontal="center" vertical="center"/>
    </xf>
    <xf numFmtId="0" fontId="34" fillId="2" borderId="136" xfId="1" applyNumberFormat="1" applyFont="1" applyFill="1" applyBorder="1" applyAlignment="1" applyProtection="1">
      <alignment horizontal="center" vertical="center"/>
    </xf>
    <xf numFmtId="38" fontId="29" fillId="3" borderId="57" xfId="1" applyFont="1" applyFill="1" applyBorder="1" applyAlignment="1" applyProtection="1">
      <alignment horizontal="right" vertical="center"/>
      <protection locked="0"/>
    </xf>
    <xf numFmtId="38" fontId="29" fillId="3" borderId="25" xfId="1" applyFont="1" applyFill="1" applyBorder="1" applyAlignment="1" applyProtection="1">
      <alignment horizontal="right" vertical="center"/>
      <protection locked="0"/>
    </xf>
    <xf numFmtId="38" fontId="29" fillId="3" borderId="127" xfId="1" applyFont="1" applyFill="1" applyBorder="1" applyAlignment="1" applyProtection="1">
      <alignment horizontal="right" vertical="center"/>
      <protection locked="0"/>
    </xf>
    <xf numFmtId="38" fontId="29" fillId="3" borderId="137" xfId="1" applyFont="1" applyFill="1" applyBorder="1" applyAlignment="1" applyProtection="1">
      <alignment horizontal="right" vertical="center"/>
      <protection locked="0"/>
    </xf>
    <xf numFmtId="38" fontId="29" fillId="3" borderId="138" xfId="1" applyFont="1" applyFill="1" applyBorder="1" applyAlignment="1" applyProtection="1">
      <alignment horizontal="right" vertical="center"/>
      <protection locked="0"/>
    </xf>
    <xf numFmtId="38" fontId="29" fillId="3" borderId="144" xfId="1" applyFont="1" applyFill="1" applyBorder="1" applyAlignment="1" applyProtection="1">
      <alignment horizontal="right" vertical="center"/>
      <protection locked="0"/>
    </xf>
    <xf numFmtId="38" fontId="29" fillId="3" borderId="135" xfId="1" applyFont="1" applyFill="1" applyBorder="1" applyAlignment="1" applyProtection="1">
      <alignment horizontal="right" vertical="center"/>
      <protection locked="0"/>
    </xf>
    <xf numFmtId="38" fontId="29" fillId="3" borderId="145" xfId="1" applyFont="1" applyFill="1" applyBorder="1" applyAlignment="1" applyProtection="1">
      <alignment horizontal="right" vertical="center"/>
      <protection locked="0"/>
    </xf>
    <xf numFmtId="38" fontId="29" fillId="3" borderId="58" xfId="1" applyFont="1" applyFill="1" applyBorder="1" applyAlignment="1" applyProtection="1">
      <alignment horizontal="right" vertical="center"/>
      <protection locked="0"/>
    </xf>
    <xf numFmtId="38" fontId="29" fillId="3" borderId="0" xfId="1" applyFont="1" applyFill="1" applyBorder="1" applyAlignment="1" applyProtection="1">
      <alignment horizontal="right" vertical="center"/>
      <protection locked="0"/>
    </xf>
    <xf numFmtId="38" fontId="29" fillId="3" borderId="121" xfId="1" applyFont="1" applyFill="1" applyBorder="1" applyAlignment="1" applyProtection="1">
      <alignment horizontal="right" vertical="center"/>
      <protection locked="0"/>
    </xf>
    <xf numFmtId="0" fontId="30" fillId="2" borderId="0" xfId="0" applyFont="1" applyFill="1" applyAlignment="1">
      <alignment horizontal="center"/>
    </xf>
    <xf numFmtId="0" fontId="21" fillId="2" borderId="59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21" fillId="2" borderId="62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0" fontId="43" fillId="2" borderId="63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38" fontId="29" fillId="2" borderId="64" xfId="1" applyFont="1" applyFill="1" applyBorder="1" applyAlignment="1" applyProtection="1">
      <alignment horizontal="right" vertical="center"/>
    </xf>
    <xf numFmtId="0" fontId="34" fillId="2" borderId="65" xfId="0" applyFont="1" applyFill="1" applyBorder="1" applyAlignment="1">
      <alignment horizontal="center" vertical="center"/>
    </xf>
    <xf numFmtId="0" fontId="34" fillId="2" borderId="60" xfId="0" applyFont="1" applyFill="1" applyBorder="1" applyAlignment="1">
      <alignment horizontal="center" vertical="center"/>
    </xf>
    <xf numFmtId="0" fontId="34" fillId="2" borderId="66" xfId="0" applyFont="1" applyFill="1" applyBorder="1" applyAlignment="1">
      <alignment horizontal="center" vertical="center"/>
    </xf>
    <xf numFmtId="0" fontId="28" fillId="2" borderId="67" xfId="0" applyFont="1" applyFill="1" applyBorder="1" applyAlignment="1">
      <alignment horizontal="center" vertical="center"/>
    </xf>
    <xf numFmtId="0" fontId="28" fillId="2" borderId="68" xfId="0" applyFont="1" applyFill="1" applyBorder="1" applyAlignment="1">
      <alignment horizontal="center" vertical="center"/>
    </xf>
    <xf numFmtId="0" fontId="28" fillId="2" borderId="69" xfId="0" applyFont="1" applyFill="1" applyBorder="1" applyAlignment="1">
      <alignment horizontal="center" vertical="center"/>
    </xf>
    <xf numFmtId="0" fontId="26" fillId="2" borderId="57" xfId="0" applyFont="1" applyFill="1" applyBorder="1" applyAlignment="1">
      <alignment horizontal="left" vertical="center"/>
    </xf>
    <xf numFmtId="0" fontId="26" fillId="2" borderId="25" xfId="0" applyFont="1" applyFill="1" applyBorder="1" applyAlignment="1">
      <alignment horizontal="left" vertical="center"/>
    </xf>
    <xf numFmtId="0" fontId="26" fillId="2" borderId="70" xfId="0" applyFont="1" applyFill="1" applyBorder="1" applyAlignment="1">
      <alignment horizontal="left" vertical="center"/>
    </xf>
    <xf numFmtId="0" fontId="26" fillId="2" borderId="71" xfId="0" applyFont="1" applyFill="1" applyBorder="1" applyAlignment="1">
      <alignment horizontal="left" vertical="center"/>
    </xf>
    <xf numFmtId="0" fontId="26" fillId="2" borderId="72" xfId="0" applyFont="1" applyFill="1" applyBorder="1" applyAlignment="1">
      <alignment horizontal="left" vertical="center"/>
    </xf>
    <xf numFmtId="0" fontId="26" fillId="2" borderId="73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33" fillId="2" borderId="74" xfId="0" applyFont="1" applyFill="1" applyBorder="1" applyAlignment="1">
      <alignment horizontal="left" vertical="center" wrapText="1"/>
    </xf>
    <xf numFmtId="0" fontId="33" fillId="2" borderId="75" xfId="0" applyFont="1" applyFill="1" applyBorder="1" applyAlignment="1">
      <alignment horizontal="left" vertical="center" wrapText="1"/>
    </xf>
    <xf numFmtId="0" fontId="33" fillId="2" borderId="76" xfId="0" applyFont="1" applyFill="1" applyBorder="1" applyAlignment="1">
      <alignment horizontal="left" vertical="center" wrapText="1"/>
    </xf>
    <xf numFmtId="0" fontId="33" fillId="2" borderId="77" xfId="0" applyFont="1" applyFill="1" applyBorder="1" applyAlignment="1">
      <alignment horizontal="left" vertical="center" wrapText="1"/>
    </xf>
    <xf numFmtId="0" fontId="33" fillId="2" borderId="78" xfId="0" applyFont="1" applyFill="1" applyBorder="1" applyAlignment="1">
      <alignment horizontal="left" vertical="center" wrapText="1"/>
    </xf>
    <xf numFmtId="0" fontId="33" fillId="2" borderId="79" xfId="0" applyFont="1" applyFill="1" applyBorder="1" applyAlignment="1">
      <alignment horizontal="left" vertical="center" wrapText="1"/>
    </xf>
    <xf numFmtId="0" fontId="26" fillId="2" borderId="78" xfId="0" applyFont="1" applyFill="1" applyBorder="1" applyAlignment="1">
      <alignment horizontal="center" vertical="center"/>
    </xf>
    <xf numFmtId="0" fontId="34" fillId="2" borderId="59" xfId="0" applyFont="1" applyFill="1" applyBorder="1" applyAlignment="1">
      <alignment horizontal="center" vertical="center"/>
    </xf>
    <xf numFmtId="0" fontId="34" fillId="2" borderId="61" xfId="0" applyFont="1" applyFill="1" applyBorder="1" applyAlignment="1">
      <alignment horizontal="center" vertical="center"/>
    </xf>
    <xf numFmtId="0" fontId="21" fillId="2" borderId="80" xfId="0" applyFont="1" applyFill="1" applyBorder="1" applyAlignment="1">
      <alignment horizontal="center"/>
    </xf>
    <xf numFmtId="0" fontId="21" fillId="2" borderId="81" xfId="0" applyFont="1" applyFill="1" applyBorder="1" applyAlignment="1">
      <alignment horizontal="center"/>
    </xf>
    <xf numFmtId="0" fontId="26" fillId="2" borderId="25" xfId="0" applyFont="1" applyFill="1" applyBorder="1" applyAlignment="1">
      <alignment horizontal="center" vertical="center"/>
    </xf>
    <xf numFmtId="0" fontId="30" fillId="2" borderId="82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30" fillId="2" borderId="83" xfId="0" applyFont="1" applyFill="1" applyBorder="1" applyAlignment="1">
      <alignment horizontal="center" vertical="center"/>
    </xf>
    <xf numFmtId="0" fontId="30" fillId="2" borderId="84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43" fillId="2" borderId="85" xfId="0" applyFont="1" applyFill="1" applyBorder="1" applyAlignment="1">
      <alignment horizontal="center" vertical="center"/>
    </xf>
    <xf numFmtId="0" fontId="43" fillId="2" borderId="86" xfId="0" applyFont="1" applyFill="1" applyBorder="1" applyAlignment="1">
      <alignment horizontal="center" vertical="center"/>
    </xf>
    <xf numFmtId="0" fontId="43" fillId="2" borderId="59" xfId="0" applyFont="1" applyFill="1" applyBorder="1" applyAlignment="1">
      <alignment horizontal="center" vertical="center"/>
    </xf>
    <xf numFmtId="0" fontId="43" fillId="2" borderId="60" xfId="0" applyFont="1" applyFill="1" applyBorder="1" applyAlignment="1">
      <alignment horizontal="center" vertical="center"/>
    </xf>
    <xf numFmtId="0" fontId="44" fillId="2" borderId="82" xfId="0" applyFont="1" applyFill="1" applyBorder="1" applyAlignment="1">
      <alignment horizontal="distributed" vertical="center"/>
    </xf>
    <xf numFmtId="0" fontId="44" fillId="2" borderId="25" xfId="0" applyFont="1" applyFill="1" applyBorder="1" applyAlignment="1">
      <alignment horizontal="distributed" vertical="center"/>
    </xf>
    <xf numFmtId="0" fontId="44" fillId="2" borderId="26" xfId="0" applyFont="1" applyFill="1" applyBorder="1" applyAlignment="1">
      <alignment horizontal="distributed" vertical="center"/>
    </xf>
    <xf numFmtId="0" fontId="44" fillId="2" borderId="83" xfId="0" applyFont="1" applyFill="1" applyBorder="1" applyAlignment="1">
      <alignment horizontal="distributed" vertical="center"/>
    </xf>
    <xf numFmtId="0" fontId="44" fillId="2" borderId="0" xfId="0" applyFont="1" applyFill="1" applyAlignment="1">
      <alignment horizontal="distributed" vertical="center"/>
    </xf>
    <xf numFmtId="0" fontId="44" fillId="2" borderId="28" xfId="0" applyFont="1" applyFill="1" applyBorder="1" applyAlignment="1">
      <alignment horizontal="distributed" vertical="center"/>
    </xf>
    <xf numFmtId="0" fontId="44" fillId="2" borderId="84" xfId="0" applyFont="1" applyFill="1" applyBorder="1" applyAlignment="1">
      <alignment horizontal="distributed" vertical="center"/>
    </xf>
    <xf numFmtId="0" fontId="44" fillId="2" borderId="78" xfId="0" applyFont="1" applyFill="1" applyBorder="1" applyAlignment="1">
      <alignment horizontal="distributed" vertical="center"/>
    </xf>
    <xf numFmtId="0" fontId="44" fillId="2" borderId="87" xfId="0" applyFont="1" applyFill="1" applyBorder="1" applyAlignment="1">
      <alignment horizontal="distributed" vertical="center"/>
    </xf>
    <xf numFmtId="0" fontId="21" fillId="2" borderId="88" xfId="0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0" fontId="29" fillId="2" borderId="22" xfId="1" applyNumberFormat="1" applyFont="1" applyFill="1" applyBorder="1" applyAlignment="1" applyProtection="1">
      <alignment horizontal="center" vertical="center"/>
    </xf>
    <xf numFmtId="0" fontId="29" fillId="2" borderId="12" xfId="1" applyNumberFormat="1" applyFont="1" applyFill="1" applyBorder="1" applyAlignment="1" applyProtection="1">
      <alignment horizontal="center" vertical="center"/>
    </xf>
    <xf numFmtId="0" fontId="29" fillId="2" borderId="22" xfId="1" applyNumberFormat="1" applyFont="1" applyFill="1" applyBorder="1" applyAlignment="1" applyProtection="1">
      <alignment horizontal="left" vertical="center"/>
    </xf>
    <xf numFmtId="38" fontId="29" fillId="2" borderId="22" xfId="1" applyFont="1" applyFill="1" applyBorder="1" applyAlignment="1" applyProtection="1">
      <alignment horizontal="center" vertical="center"/>
    </xf>
    <xf numFmtId="38" fontId="29" fillId="2" borderId="12" xfId="1" applyFont="1" applyFill="1" applyBorder="1" applyAlignment="1" applyProtection="1">
      <alignment horizontal="center" vertical="center"/>
    </xf>
    <xf numFmtId="38" fontId="29" fillId="2" borderId="12" xfId="1" applyFont="1" applyFill="1" applyBorder="1" applyAlignment="1" applyProtection="1">
      <alignment horizontal="right" vertical="center"/>
    </xf>
    <xf numFmtId="0" fontId="21" fillId="2" borderId="88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42" fillId="2" borderId="60" xfId="0" applyFont="1" applyFill="1" applyBorder="1" applyAlignment="1">
      <alignment horizontal="center" vertical="center"/>
    </xf>
    <xf numFmtId="0" fontId="42" fillId="2" borderId="61" xfId="0" applyFont="1" applyFill="1" applyBorder="1" applyAlignment="1">
      <alignment horizontal="center" vertical="center"/>
    </xf>
    <xf numFmtId="0" fontId="34" fillId="2" borderId="9" xfId="1" applyNumberFormat="1" applyFont="1" applyFill="1" applyBorder="1" applyAlignment="1" applyProtection="1">
      <alignment horizontal="center" vertical="center"/>
    </xf>
    <xf numFmtId="0" fontId="34" fillId="2" borderId="41" xfId="1" applyNumberFormat="1" applyFont="1" applyFill="1" applyBorder="1" applyAlignment="1" applyProtection="1">
      <alignment horizontal="center" vertical="center"/>
    </xf>
    <xf numFmtId="0" fontId="34" fillId="2" borderId="34" xfId="1" applyNumberFormat="1" applyFont="1" applyFill="1" applyBorder="1" applyAlignment="1" applyProtection="1">
      <alignment horizontal="center" vertical="center"/>
    </xf>
    <xf numFmtId="38" fontId="29" fillId="2" borderId="9" xfId="1" applyFont="1" applyFill="1" applyBorder="1" applyAlignment="1" applyProtection="1">
      <alignment horizontal="center" vertical="center"/>
    </xf>
    <xf numFmtId="38" fontId="29" fillId="2" borderId="34" xfId="1" applyFont="1" applyFill="1" applyBorder="1" applyAlignment="1" applyProtection="1">
      <alignment horizontal="center" vertical="center"/>
    </xf>
    <xf numFmtId="38" fontId="29" fillId="2" borderId="9" xfId="1" applyFont="1" applyFill="1" applyBorder="1" applyAlignment="1" applyProtection="1">
      <alignment horizontal="right" vertical="center"/>
    </xf>
    <xf numFmtId="0" fontId="21" fillId="2" borderId="41" xfId="0" applyFont="1" applyFill="1" applyBorder="1" applyAlignment="1">
      <alignment horizontal="right" vertical="center"/>
    </xf>
    <xf numFmtId="0" fontId="21" fillId="2" borderId="34" xfId="0" applyFont="1" applyFill="1" applyBorder="1" applyAlignment="1">
      <alignment horizontal="right" vertical="center"/>
    </xf>
    <xf numFmtId="38" fontId="29" fillId="2" borderId="41" xfId="1" applyFont="1" applyFill="1" applyBorder="1" applyAlignment="1" applyProtection="1">
      <alignment horizontal="right" vertical="center"/>
    </xf>
    <xf numFmtId="38" fontId="29" fillId="2" borderId="92" xfId="1" applyFont="1" applyFill="1" applyBorder="1" applyAlignment="1" applyProtection="1">
      <alignment horizontal="right" vertical="center"/>
    </xf>
    <xf numFmtId="0" fontId="21" fillId="2" borderId="95" xfId="0" applyFont="1" applyFill="1" applyBorder="1" applyAlignment="1">
      <alignment vertical="center"/>
    </xf>
    <xf numFmtId="0" fontId="21" fillId="2" borderId="54" xfId="0" applyFont="1" applyFill="1" applyBorder="1" applyAlignment="1">
      <alignment vertical="center"/>
    </xf>
    <xf numFmtId="0" fontId="29" fillId="2" borderId="93" xfId="1" applyNumberFormat="1" applyFont="1" applyFill="1" applyBorder="1" applyAlignment="1" applyProtection="1">
      <alignment horizontal="center" vertical="center"/>
    </xf>
    <xf numFmtId="0" fontId="29" fillId="2" borderId="54" xfId="1" applyNumberFormat="1" applyFont="1" applyFill="1" applyBorder="1" applyAlignment="1" applyProtection="1">
      <alignment horizontal="center" vertical="center"/>
    </xf>
    <xf numFmtId="0" fontId="29" fillId="2" borderId="93" xfId="1" applyNumberFormat="1" applyFont="1" applyFill="1" applyBorder="1" applyAlignment="1" applyProtection="1">
      <alignment horizontal="left" vertical="center"/>
    </xf>
    <xf numFmtId="0" fontId="29" fillId="2" borderId="53" xfId="1" applyNumberFormat="1" applyFont="1" applyFill="1" applyBorder="1" applyAlignment="1" applyProtection="1">
      <alignment horizontal="left" vertical="center"/>
    </xf>
    <xf numFmtId="0" fontId="29" fillId="2" borderId="54" xfId="1" applyNumberFormat="1" applyFont="1" applyFill="1" applyBorder="1" applyAlignment="1" applyProtection="1">
      <alignment horizontal="left" vertical="center"/>
    </xf>
    <xf numFmtId="38" fontId="29" fillId="2" borderId="93" xfId="1" applyFont="1" applyFill="1" applyBorder="1" applyAlignment="1" applyProtection="1">
      <alignment horizontal="right" vertical="center"/>
    </xf>
    <xf numFmtId="38" fontId="29" fillId="2" borderId="53" xfId="1" applyFont="1" applyFill="1" applyBorder="1" applyAlignment="1" applyProtection="1">
      <alignment horizontal="right" vertical="center"/>
    </xf>
    <xf numFmtId="38" fontId="29" fillId="2" borderId="54" xfId="1" applyFont="1" applyFill="1" applyBorder="1" applyAlignment="1" applyProtection="1">
      <alignment horizontal="right" vertical="center"/>
    </xf>
    <xf numFmtId="38" fontId="29" fillId="2" borderId="96" xfId="1" applyFont="1" applyFill="1" applyBorder="1" applyAlignment="1" applyProtection="1">
      <alignment horizontal="right" vertical="center"/>
    </xf>
    <xf numFmtId="0" fontId="28" fillId="2" borderId="0" xfId="0" applyFont="1" applyFill="1" applyAlignment="1">
      <alignment horizontal="left" vertical="center"/>
    </xf>
    <xf numFmtId="38" fontId="21" fillId="2" borderId="22" xfId="1" applyFont="1" applyFill="1" applyBorder="1" applyAlignment="1" applyProtection="1">
      <alignment horizontal="right"/>
    </xf>
    <xf numFmtId="38" fontId="21" fillId="2" borderId="13" xfId="1" applyFont="1" applyFill="1" applyBorder="1" applyAlignment="1" applyProtection="1">
      <alignment horizontal="right"/>
    </xf>
    <xf numFmtId="38" fontId="21" fillId="2" borderId="23" xfId="1" applyFont="1" applyFill="1" applyBorder="1" applyAlignment="1" applyProtection="1">
      <alignment horizontal="right"/>
    </xf>
    <xf numFmtId="38" fontId="30" fillId="2" borderId="97" xfId="1" applyFont="1" applyFill="1" applyBorder="1" applyAlignment="1" applyProtection="1">
      <alignment horizontal="center" vertical="center"/>
    </xf>
    <xf numFmtId="38" fontId="30" fillId="2" borderId="51" xfId="1" applyFont="1" applyFill="1" applyBorder="1" applyAlignment="1" applyProtection="1">
      <alignment horizontal="center" vertical="center"/>
    </xf>
    <xf numFmtId="38" fontId="30" fillId="2" borderId="52" xfId="1" applyFont="1" applyFill="1" applyBorder="1" applyAlignment="1" applyProtection="1">
      <alignment horizontal="center" vertical="center"/>
    </xf>
    <xf numFmtId="0" fontId="27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horizontal="right" vertical="top" wrapText="1"/>
    </xf>
    <xf numFmtId="0" fontId="8" fillId="2" borderId="53" xfId="0" applyFont="1" applyFill="1" applyBorder="1" applyAlignment="1" applyProtection="1">
      <alignment horizontal="center" vertical="center"/>
      <protection locked="0"/>
    </xf>
    <xf numFmtId="0" fontId="8" fillId="2" borderId="54" xfId="0" applyFont="1" applyFill="1" applyBorder="1" applyAlignment="1" applyProtection="1">
      <alignment horizontal="center" vertical="center"/>
      <protection locked="0"/>
    </xf>
    <xf numFmtId="38" fontId="29" fillId="2" borderId="34" xfId="1" applyFont="1" applyFill="1" applyBorder="1" applyAlignment="1" applyProtection="1">
      <alignment horizontal="right" vertical="center"/>
    </xf>
    <xf numFmtId="38" fontId="29" fillId="2" borderId="93" xfId="1" applyFont="1" applyFill="1" applyBorder="1" applyAlignment="1" applyProtection="1">
      <alignment horizontal="center" vertical="center"/>
    </xf>
    <xf numFmtId="38" fontId="29" fillId="2" borderId="54" xfId="1" applyFont="1" applyFill="1" applyBorder="1" applyAlignment="1" applyProtection="1">
      <alignment horizontal="center" vertical="center"/>
    </xf>
    <xf numFmtId="38" fontId="44" fillId="2" borderId="91" xfId="1" applyFont="1" applyFill="1" applyBorder="1" applyAlignment="1" applyProtection="1">
      <alignment horizontal="center" vertical="center"/>
    </xf>
    <xf numFmtId="38" fontId="44" fillId="2" borderId="30" xfId="1" applyFont="1" applyFill="1" applyBorder="1" applyAlignment="1" applyProtection="1">
      <alignment horizontal="center" vertical="center"/>
    </xf>
    <xf numFmtId="38" fontId="44" fillId="2" borderId="31" xfId="1" applyFont="1" applyFill="1" applyBorder="1" applyAlignment="1" applyProtection="1">
      <alignment horizontal="center" vertical="center"/>
    </xf>
    <xf numFmtId="38" fontId="29" fillId="2" borderId="50" xfId="1" applyFont="1" applyFill="1" applyBorder="1" applyAlignment="1" applyProtection="1">
      <alignment horizontal="right" vertical="center"/>
    </xf>
    <xf numFmtId="38" fontId="29" fillId="2" borderId="51" xfId="1" applyFont="1" applyFill="1" applyBorder="1" applyAlignment="1" applyProtection="1">
      <alignment horizontal="right" vertical="center"/>
    </xf>
    <xf numFmtId="38" fontId="29" fillId="2" borderId="94" xfId="1" applyFont="1" applyFill="1" applyBorder="1" applyAlignment="1" applyProtection="1">
      <alignment horizontal="right" vertical="center"/>
    </xf>
    <xf numFmtId="38" fontId="34" fillId="2" borderId="95" xfId="1" applyFont="1" applyFill="1" applyBorder="1" applyAlignment="1" applyProtection="1">
      <alignment horizontal="center" vertical="center"/>
    </xf>
    <xf numFmtId="38" fontId="34" fillId="2" borderId="53" xfId="1" applyFont="1" applyFill="1" applyBorder="1" applyAlignment="1" applyProtection="1">
      <alignment horizontal="center" vertical="center"/>
    </xf>
    <xf numFmtId="38" fontId="34" fillId="2" borderId="54" xfId="1" applyFont="1" applyFill="1" applyBorder="1" applyAlignment="1" applyProtection="1">
      <alignment horizontal="center" vertical="center"/>
    </xf>
    <xf numFmtId="38" fontId="44" fillId="2" borderId="93" xfId="1" applyFont="1" applyFill="1" applyBorder="1" applyAlignment="1" applyProtection="1">
      <alignment horizontal="center" vertical="center"/>
    </xf>
    <xf numFmtId="38" fontId="44" fillId="2" borderId="53" xfId="1" applyFont="1" applyFill="1" applyBorder="1" applyAlignment="1" applyProtection="1">
      <alignment horizontal="center" vertical="center"/>
    </xf>
    <xf numFmtId="38" fontId="44" fillId="2" borderId="54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right" vertical="center"/>
      <protection locked="0"/>
    </xf>
    <xf numFmtId="38" fontId="8" fillId="2" borderId="13" xfId="1" applyFont="1" applyFill="1" applyBorder="1" applyAlignment="1" applyProtection="1">
      <alignment horizontal="right" vertical="center"/>
      <protection locked="0"/>
    </xf>
    <xf numFmtId="38" fontId="8" fillId="2" borderId="23" xfId="1" applyFont="1" applyFill="1" applyBorder="1" applyAlignment="1" applyProtection="1">
      <alignment horizontal="right" vertical="center"/>
      <protection locked="0"/>
    </xf>
    <xf numFmtId="38" fontId="8" fillId="2" borderId="22" xfId="1" applyFont="1" applyFill="1" applyBorder="1" applyAlignment="1" applyProtection="1">
      <alignment horizontal="right" vertical="center"/>
    </xf>
    <xf numFmtId="38" fontId="8" fillId="2" borderId="13" xfId="1" applyFont="1" applyFill="1" applyBorder="1" applyAlignment="1" applyProtection="1">
      <alignment horizontal="right" vertical="center"/>
    </xf>
    <xf numFmtId="38" fontId="8" fillId="2" borderId="23" xfId="1" applyFont="1" applyFill="1" applyBorder="1" applyAlignment="1" applyProtection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34" fillId="2" borderId="98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/>
    </xf>
    <xf numFmtId="38" fontId="8" fillId="2" borderId="93" xfId="1" applyFont="1" applyFill="1" applyBorder="1" applyAlignment="1" applyProtection="1">
      <alignment horizontal="right" vertical="center"/>
      <protection locked="0"/>
    </xf>
    <xf numFmtId="38" fontId="8" fillId="2" borderId="53" xfId="1" applyFont="1" applyFill="1" applyBorder="1" applyAlignment="1" applyProtection="1">
      <alignment horizontal="right" vertical="center"/>
      <protection locked="0"/>
    </xf>
    <xf numFmtId="38" fontId="8" fillId="2" borderId="48" xfId="1" applyFont="1" applyFill="1" applyBorder="1" applyAlignment="1" applyProtection="1">
      <alignment horizontal="right" vertical="center"/>
      <protection locked="0"/>
    </xf>
    <xf numFmtId="0" fontId="23" fillId="2" borderId="0" xfId="0" applyFont="1" applyFill="1" applyAlignment="1">
      <alignment horizontal="distributed"/>
    </xf>
    <xf numFmtId="38" fontId="30" fillId="2" borderId="50" xfId="1" applyFont="1" applyFill="1" applyBorder="1" applyAlignment="1" applyProtection="1">
      <alignment horizontal="center" vertical="center"/>
    </xf>
    <xf numFmtId="38" fontId="30" fillId="2" borderId="56" xfId="1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38" fontId="43" fillId="2" borderId="89" xfId="1" applyFont="1" applyFill="1" applyBorder="1" applyAlignment="1" applyProtection="1">
      <alignment horizontal="center" vertical="center"/>
    </xf>
    <xf numFmtId="38" fontId="43" fillId="2" borderId="33" xfId="1" applyFont="1" applyFill="1" applyBorder="1" applyAlignment="1" applyProtection="1">
      <alignment horizontal="center" vertical="center"/>
    </xf>
    <xf numFmtId="38" fontId="43" fillId="2" borderId="84" xfId="1" applyFont="1" applyFill="1" applyBorder="1" applyAlignment="1" applyProtection="1">
      <alignment horizontal="center" vertical="center"/>
    </xf>
    <xf numFmtId="38" fontId="43" fillId="2" borderId="78" xfId="1" applyFont="1" applyFill="1" applyBorder="1" applyAlignment="1" applyProtection="1">
      <alignment horizontal="center" vertical="center"/>
    </xf>
    <xf numFmtId="38" fontId="29" fillId="2" borderId="42" xfId="1" applyFont="1" applyFill="1" applyBorder="1" applyAlignment="1" applyProtection="1">
      <alignment horizontal="right" vertical="center"/>
      <protection locked="0"/>
    </xf>
    <xf numFmtId="38" fontId="29" fillId="2" borderId="33" xfId="1" applyFont="1" applyFill="1" applyBorder="1" applyAlignment="1" applyProtection="1">
      <alignment horizontal="right" vertical="center"/>
      <protection locked="0"/>
    </xf>
    <xf numFmtId="38" fontId="29" fillId="2" borderId="90" xfId="1" applyFont="1" applyFill="1" applyBorder="1" applyAlignment="1" applyProtection="1">
      <alignment horizontal="right" vertical="center"/>
      <protection locked="0"/>
    </xf>
    <xf numFmtId="38" fontId="29" fillId="2" borderId="77" xfId="1" applyFont="1" applyFill="1" applyBorder="1" applyAlignment="1" applyProtection="1">
      <alignment horizontal="right" vertical="center"/>
      <protection locked="0"/>
    </xf>
    <xf numFmtId="38" fontId="29" fillId="2" borderId="78" xfId="1" applyFont="1" applyFill="1" applyBorder="1" applyAlignment="1" applyProtection="1">
      <alignment horizontal="right" vertical="center"/>
      <protection locked="0"/>
    </xf>
    <xf numFmtId="38" fontId="29" fillId="2" borderId="69" xfId="1" applyFont="1" applyFill="1" applyBorder="1" applyAlignment="1" applyProtection="1">
      <alignment horizontal="right" vertical="center"/>
      <protection locked="0"/>
    </xf>
    <xf numFmtId="0" fontId="44" fillId="2" borderId="84" xfId="0" applyFont="1" applyFill="1" applyBorder="1" applyAlignment="1">
      <alignment horizontal="center" vertical="center"/>
    </xf>
    <xf numFmtId="0" fontId="44" fillId="2" borderId="78" xfId="0" applyFont="1" applyFill="1" applyBorder="1" applyAlignment="1">
      <alignment horizontal="center" vertical="center"/>
    </xf>
    <xf numFmtId="0" fontId="44" fillId="2" borderId="87" xfId="0" applyFont="1" applyFill="1" applyBorder="1" applyAlignment="1">
      <alignment horizontal="center" vertical="center"/>
    </xf>
    <xf numFmtId="38" fontId="34" fillId="2" borderId="91" xfId="1" applyFont="1" applyFill="1" applyBorder="1" applyAlignment="1" applyProtection="1">
      <alignment horizontal="center" vertical="center"/>
    </xf>
    <xf numFmtId="38" fontId="34" fillId="2" borderId="30" xfId="1" applyFont="1" applyFill="1" applyBorder="1" applyAlignment="1" applyProtection="1">
      <alignment horizontal="center" vertical="center"/>
    </xf>
    <xf numFmtId="38" fontId="34" fillId="2" borderId="31" xfId="1" applyFont="1" applyFill="1" applyBorder="1" applyAlignment="1" applyProtection="1">
      <alignment horizontal="center" vertical="center"/>
    </xf>
    <xf numFmtId="0" fontId="44" fillId="2" borderId="40" xfId="0" applyFont="1" applyFill="1" applyBorder="1" applyAlignment="1">
      <alignment horizontal="center" vertical="center"/>
    </xf>
    <xf numFmtId="0" fontId="44" fillId="2" borderId="41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/>
    </xf>
    <xf numFmtId="38" fontId="34" fillId="2" borderId="83" xfId="1" applyFont="1" applyFill="1" applyBorder="1" applyAlignment="1" applyProtection="1">
      <alignment horizontal="center" vertical="center"/>
    </xf>
    <xf numFmtId="38" fontId="34" fillId="2" borderId="0" xfId="1" applyFont="1" applyFill="1" applyBorder="1" applyAlignment="1" applyProtection="1">
      <alignment horizontal="center" vertical="center"/>
    </xf>
    <xf numFmtId="38" fontId="34" fillId="2" borderId="28" xfId="1" applyFont="1" applyFill="1" applyBorder="1" applyAlignment="1" applyProtection="1">
      <alignment horizontal="center" vertical="center"/>
    </xf>
    <xf numFmtId="38" fontId="44" fillId="2" borderId="58" xfId="1" applyFont="1" applyFill="1" applyBorder="1" applyAlignment="1" applyProtection="1">
      <alignment horizontal="center" vertical="center"/>
    </xf>
    <xf numFmtId="38" fontId="44" fillId="2" borderId="0" xfId="1" applyFont="1" applyFill="1" applyBorder="1" applyAlignment="1" applyProtection="1">
      <alignment horizontal="center" vertical="center"/>
    </xf>
    <xf numFmtId="38" fontId="44" fillId="2" borderId="28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B26" lockText="1" noThreeD="1"/>
</file>

<file path=xl/ctrlProps/ctrlProp2.xml><?xml version="1.0" encoding="utf-8"?>
<formControlPr xmlns="http://schemas.microsoft.com/office/spreadsheetml/2009/9/main" objectType="CheckBox" fmlaLink="$C26" lockText="1" noThreeD="1"/>
</file>

<file path=xl/ctrlProps/ctrlProp3.xml><?xml version="1.0" encoding="utf-8"?>
<formControlPr xmlns="http://schemas.microsoft.com/office/spreadsheetml/2009/9/main" objectType="CheckBox" fmlaLink="'請求書（貴社控）'!$B26" noThreeD="1"/>
</file>

<file path=xl/ctrlProps/ctrlProp4.xml><?xml version="1.0" encoding="utf-8"?>
<formControlPr xmlns="http://schemas.microsoft.com/office/spreadsheetml/2009/9/main" objectType="CheckBox" fmlaLink="'請求書（貴社控）'!$C26" noThreeD="1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81298</xdr:colOff>
      <xdr:row>8</xdr:row>
      <xdr:rowOff>0</xdr:rowOff>
    </xdr:from>
    <xdr:to>
      <xdr:col>10</xdr:col>
      <xdr:colOff>119392</xdr:colOff>
      <xdr:row>8</xdr:row>
      <xdr:rowOff>406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05123" y="1638300"/>
          <a:ext cx="2371719" cy="4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81298</xdr:colOff>
      <xdr:row>8</xdr:row>
      <xdr:rowOff>0</xdr:rowOff>
    </xdr:from>
    <xdr:to>
      <xdr:col>10</xdr:col>
      <xdr:colOff>119392</xdr:colOff>
      <xdr:row>8</xdr:row>
      <xdr:rowOff>406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05123" y="1676400"/>
          <a:ext cx="2628894" cy="4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</xdr:row>
      <xdr:rowOff>66675</xdr:rowOff>
    </xdr:from>
    <xdr:to>
      <xdr:col>20</xdr:col>
      <xdr:colOff>133350</xdr:colOff>
      <xdr:row>10</xdr:row>
      <xdr:rowOff>57150</xdr:rowOff>
    </xdr:to>
    <xdr:grpSp>
      <xdr:nvGrpSpPr>
        <xdr:cNvPr id="81442" name="グループ化 1">
          <a:extLst>
            <a:ext uri="{FF2B5EF4-FFF2-40B4-BE49-F238E27FC236}">
              <a16:creationId xmlns:a16="http://schemas.microsoft.com/office/drawing/2014/main" id="{00000000-0008-0000-0200-0000223E0100}"/>
            </a:ext>
          </a:extLst>
        </xdr:cNvPr>
        <xdr:cNvGrpSpPr>
          <a:grpSpLocks/>
        </xdr:cNvGrpSpPr>
      </xdr:nvGrpSpPr>
      <xdr:grpSpPr bwMode="auto">
        <a:xfrm>
          <a:off x="2447925" y="504825"/>
          <a:ext cx="1838325" cy="1409700"/>
          <a:chOff x="4190852" y="998894"/>
          <a:chExt cx="1866900" cy="156624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4190852" y="1009477"/>
            <a:ext cx="1866900" cy="1555664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7200">
                <a:solidFill>
                  <a:schemeClr val="bg1">
                    <a:lumMod val="65000"/>
                    <a:alpha val="50000"/>
                  </a:schemeClr>
                </a:solidFill>
                <a:latin typeface="+mn-ea"/>
                <a:ea typeface="+mn-ea"/>
              </a:rPr>
              <a:t>控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432678" y="998894"/>
            <a:ext cx="1421939" cy="1513333"/>
          </a:xfrm>
          <a:prstGeom prst="ellipse">
            <a:avLst/>
          </a:prstGeom>
          <a:noFill/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0</xdr:colOff>
      <xdr:row>24</xdr:row>
      <xdr:rowOff>85723</xdr:rowOff>
    </xdr:from>
    <xdr:to>
      <xdr:col>29</xdr:col>
      <xdr:colOff>47625</xdr:colOff>
      <xdr:row>38</xdr:row>
      <xdr:rowOff>247650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5972173"/>
          <a:ext cx="6943725" cy="3571877"/>
        </a:xfrm>
        <a:prstGeom prst="rect">
          <a:avLst/>
        </a:prstGeom>
        <a:solidFill>
          <a:schemeClr val="lt1"/>
        </a:solidFill>
        <a:ln w="9525" cmpd="dbl">
          <a:solidFill>
            <a:schemeClr val="tx1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600"/>
            </a:lnSpc>
          </a:pPr>
          <a:r>
            <a:rPr kumimoji="1" lang="ja-JP" altLang="en-US" sz="1600">
              <a:latin typeface="+mn-ea"/>
              <a:ea typeface="+mn-ea"/>
            </a:rPr>
            <a:t>請求書作成上の注意（上記黄色部分を入力してください）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600"/>
            </a:lnSpc>
          </a:pPr>
          <a:r>
            <a:rPr kumimoji="1" lang="en-US" altLang="ja-JP" sz="1000">
              <a:latin typeface="+mn-ea"/>
              <a:ea typeface="+mn-ea"/>
            </a:rPr>
            <a:t> 1.</a:t>
          </a:r>
          <a:r>
            <a:rPr kumimoji="1" lang="ja-JP" altLang="en-US" sz="1000" baseline="0">
              <a:latin typeface="+mn-ea"/>
              <a:ea typeface="+mn-ea"/>
            </a:rPr>
            <a:t>   </a:t>
          </a:r>
          <a:r>
            <a:rPr kumimoji="1" lang="ja-JP" altLang="en-US" sz="1000">
              <a:latin typeface="+mn-ea"/>
              <a:ea typeface="+mn-ea"/>
            </a:rPr>
            <a:t>請求書（貴社控、請求書</a:t>
          </a:r>
          <a:r>
            <a:rPr kumimoji="1" lang="en-US" altLang="ja-JP" sz="1000">
              <a:latin typeface="+mn-ea"/>
              <a:ea typeface="+mn-ea"/>
            </a:rPr>
            <a:t>A</a:t>
          </a:r>
          <a:r>
            <a:rPr kumimoji="1" lang="ja-JP" altLang="en-US" sz="1000">
              <a:latin typeface="+mn-ea"/>
              <a:ea typeface="+mn-ea"/>
            </a:rPr>
            <a:t>）はリンクしています。入力は「請求書（貴社控）」の黄色部分のみにお願いします。</a:t>
          </a:r>
          <a:endParaRPr kumimoji="1" lang="en-US" altLang="ja-JP" sz="1000">
            <a:latin typeface="+mn-ea"/>
            <a:ea typeface="+mn-ea"/>
          </a:endParaRPr>
        </a:p>
        <a:p>
          <a:pPr>
            <a:lnSpc>
              <a:spcPts val="1600"/>
            </a:lnSpc>
          </a:pPr>
          <a:r>
            <a:rPr kumimoji="1" lang="en-US" altLang="ja-JP" sz="1000">
              <a:latin typeface="+mn-ea"/>
              <a:ea typeface="+mn-ea"/>
            </a:rPr>
            <a:t> 2.</a:t>
          </a:r>
          <a:r>
            <a:rPr kumimoji="1" lang="ja-JP" altLang="en-US" sz="1000" baseline="0">
              <a:latin typeface="+mn-ea"/>
              <a:ea typeface="+mn-ea"/>
            </a:rPr>
            <a:t>   </a:t>
          </a:r>
          <a:r>
            <a:rPr kumimoji="1" lang="ja-JP" altLang="en-US" sz="1000">
              <a:latin typeface="+mn-ea"/>
              <a:ea typeface="+mn-ea"/>
            </a:rPr>
            <a:t>右上の「Ｎｏ．」に従って、</a:t>
          </a:r>
          <a:r>
            <a:rPr kumimoji="1" lang="en-US" altLang="ja-JP" sz="1000">
              <a:latin typeface="+mn-ea"/>
              <a:ea typeface="+mn-ea"/>
            </a:rPr>
            <a:t>No.</a:t>
          </a:r>
          <a:r>
            <a:rPr kumimoji="1" lang="ja-JP" altLang="en-US" sz="1000">
              <a:latin typeface="+mn-ea"/>
              <a:ea typeface="+mn-ea"/>
            </a:rPr>
            <a:t>順に入力してください。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 3.</a:t>
          </a:r>
          <a:r>
            <a:rPr kumimoji="1" lang="ja-JP" altLang="en-US" sz="1000" baseline="0">
              <a:latin typeface="+mn-ea"/>
              <a:ea typeface="+mn-ea"/>
            </a:rPr>
            <a:t>   </a:t>
          </a:r>
          <a:r>
            <a:rPr kumimoji="1" lang="ja-JP" altLang="en-US" sz="1000">
              <a:latin typeface="+mn-ea"/>
              <a:ea typeface="+mn-ea"/>
            </a:rPr>
            <a:t>請求書提出は、月末締翌月３日までに必ずご持参またはご郵送下さい。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</a:t>
          </a:r>
          <a:r>
            <a:rPr kumimoji="1" lang="ja-JP" altLang="en-US" sz="1000" baseline="0">
              <a:latin typeface="+mn-ea"/>
              <a:ea typeface="+mn-ea"/>
            </a:rPr>
            <a:t>   請求書</a:t>
          </a:r>
          <a:r>
            <a:rPr kumimoji="1" lang="en-US" altLang="ja-JP" sz="1000" baseline="0">
              <a:latin typeface="+mn-ea"/>
              <a:ea typeface="+mn-ea"/>
            </a:rPr>
            <a:t>A</a:t>
          </a:r>
          <a:r>
            <a:rPr kumimoji="1" lang="ja-JP" altLang="en-US" sz="1000">
              <a:latin typeface="+mn-ea"/>
              <a:ea typeface="+mn-ea"/>
            </a:rPr>
            <a:t>を提出し、貴社控は保管してください。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 4.</a:t>
          </a:r>
          <a:r>
            <a:rPr kumimoji="1" lang="en-US" altLang="ja-JP" sz="1000" baseline="0">
              <a:latin typeface="+mn-ea"/>
              <a:ea typeface="+mn-ea"/>
            </a:rPr>
            <a:t>   </a:t>
          </a:r>
          <a:r>
            <a:rPr kumimoji="1" lang="ja-JP" altLang="en-US" sz="1000" baseline="0">
              <a:latin typeface="+mn-ea"/>
              <a:ea typeface="+mn-ea"/>
            </a:rPr>
            <a:t>提出</a:t>
          </a:r>
          <a:r>
            <a:rPr kumimoji="1" lang="ja-JP" altLang="en-US" sz="1000">
              <a:latin typeface="+mn-ea"/>
              <a:ea typeface="+mn-ea"/>
            </a:rPr>
            <a:t>期日未着の場合は、如何なる理由でも翌月扱いとさせていただきます。</a:t>
          </a:r>
          <a:endParaRPr kumimoji="1" lang="en-US" altLang="ja-JP" sz="1000">
            <a:latin typeface="+mn-ea"/>
            <a:ea typeface="+mn-ea"/>
          </a:endParaRPr>
        </a:p>
        <a:p>
          <a:pPr>
            <a:lnSpc>
              <a:spcPts val="1600"/>
            </a:lnSpc>
          </a:pPr>
          <a:r>
            <a:rPr kumimoji="1" lang="en-US" altLang="ja-JP" sz="1000">
              <a:latin typeface="+mn-ea"/>
              <a:ea typeface="+mn-ea"/>
            </a:rPr>
            <a:t> 5. 〈</a:t>
          </a:r>
          <a:r>
            <a:rPr kumimoji="1" lang="ja-JP" altLang="en-US" sz="1000">
              <a:latin typeface="+mn-ea"/>
              <a:ea typeface="+mn-ea"/>
            </a:rPr>
            <a:t>請負工事契約の場合</a:t>
          </a:r>
          <a:r>
            <a:rPr kumimoji="1" lang="en-US" altLang="ja-JP" sz="1000">
              <a:latin typeface="+mn-ea"/>
              <a:ea typeface="+mn-ea"/>
            </a:rPr>
            <a:t>〉</a:t>
          </a:r>
          <a:r>
            <a:rPr kumimoji="1" lang="ja-JP" altLang="en-US" sz="1000">
              <a:latin typeface="+mn-ea"/>
              <a:ea typeface="+mn-ea"/>
            </a:rPr>
            <a:t>請負内容を記入のうえ、請求してください。（税抜）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 baseline="0">
              <a:latin typeface="+mn-ea"/>
              <a:ea typeface="+mn-ea"/>
            </a:rPr>
            <a:t>     </a:t>
          </a:r>
          <a:r>
            <a:rPr kumimoji="1" lang="en-US" altLang="ja-JP" sz="1000" baseline="0">
              <a:latin typeface="+mn-ea"/>
              <a:ea typeface="+mn-ea"/>
            </a:rPr>
            <a:t>〈</a:t>
          </a:r>
          <a:r>
            <a:rPr kumimoji="1" lang="ja-JP" altLang="en-US" sz="1000" baseline="0">
              <a:latin typeface="+mn-ea"/>
              <a:ea typeface="+mn-ea"/>
            </a:rPr>
            <a:t>単価契約又は契約外工事の場合</a:t>
          </a:r>
          <a:r>
            <a:rPr kumimoji="1" lang="en-US" altLang="ja-JP" sz="1000" baseline="0">
              <a:latin typeface="+mn-ea"/>
              <a:ea typeface="+mn-ea"/>
            </a:rPr>
            <a:t>〉</a:t>
          </a:r>
          <a:r>
            <a:rPr kumimoji="1" lang="ja-JP" altLang="en-US" sz="1000" baseline="0">
              <a:latin typeface="+mn-ea"/>
              <a:ea typeface="+mn-ea"/>
            </a:rPr>
            <a:t>今回請求の総額を記入して下さい。（税抜）</a:t>
          </a:r>
          <a:endParaRPr kumimoji="1" lang="en-US" altLang="ja-JP" sz="1000" baseline="0">
            <a:latin typeface="+mn-ea"/>
            <a:ea typeface="+mn-ea"/>
          </a:endParaRPr>
        </a:p>
        <a:p>
          <a:r>
            <a:rPr kumimoji="1" lang="ja-JP" altLang="en-US" sz="1000" baseline="0">
              <a:latin typeface="+mn-ea"/>
              <a:ea typeface="+mn-ea"/>
            </a:rPr>
            <a:t>　    内訳に書ききれない場合は、内訳を（任意様式）を添付してください。</a:t>
          </a:r>
          <a:endParaRPr kumimoji="1" lang="en-US" altLang="ja-JP" sz="1000" baseline="0">
            <a:latin typeface="+mn-ea"/>
            <a:ea typeface="+mn-ea"/>
          </a:endParaRPr>
        </a:p>
        <a:p>
          <a:pPr>
            <a:lnSpc>
              <a:spcPts val="1600"/>
            </a:lnSpc>
          </a:pPr>
          <a:r>
            <a:rPr kumimoji="1" lang="en-US" altLang="ja-JP" sz="1000" baseline="0">
              <a:latin typeface="+mn-ea"/>
              <a:ea typeface="+mn-ea"/>
            </a:rPr>
            <a:t> 6.</a:t>
          </a:r>
          <a:r>
            <a:rPr kumimoji="1" lang="ja-JP" altLang="en-US" sz="1000" baseline="0">
              <a:latin typeface="+mn-ea"/>
              <a:ea typeface="+mn-ea"/>
            </a:rPr>
            <a:t>　出来高</a:t>
          </a:r>
          <a:r>
            <a:rPr kumimoji="1" lang="en-US" altLang="ja-JP" sz="1000" baseline="0">
              <a:latin typeface="+mn-ea"/>
              <a:ea typeface="+mn-ea"/>
            </a:rPr>
            <a:t>100</a:t>
          </a:r>
          <a:r>
            <a:rPr kumimoji="1" lang="ja-JP" altLang="en-US" sz="1000" baseline="0">
              <a:latin typeface="+mn-ea"/>
              <a:ea typeface="+mn-ea"/>
            </a:rPr>
            <a:t>％における</a:t>
          </a:r>
          <a:r>
            <a:rPr kumimoji="1" lang="en-US" altLang="ja-JP" sz="1000" baseline="0">
              <a:latin typeface="+mn-ea"/>
              <a:ea typeface="+mn-ea"/>
            </a:rPr>
            <a:t>10</a:t>
          </a:r>
          <a:r>
            <a:rPr kumimoji="1" lang="ja-JP" altLang="en-US" sz="1000" baseline="0">
              <a:latin typeface="+mn-ea"/>
              <a:ea typeface="+mn-ea"/>
            </a:rPr>
            <a:t>％保留額についても請求書を提出してください。</a:t>
          </a:r>
          <a:endParaRPr kumimoji="1" lang="en-US" altLang="ja-JP" sz="1000" baseline="0">
            <a:latin typeface="+mn-ea"/>
            <a:ea typeface="+mn-ea"/>
          </a:endParaRPr>
        </a:p>
        <a:p>
          <a:r>
            <a:rPr kumimoji="1" lang="en-US" altLang="ja-JP" sz="1000" baseline="0">
              <a:latin typeface="+mn-ea"/>
              <a:ea typeface="+mn-ea"/>
            </a:rPr>
            <a:t> 7.</a:t>
          </a:r>
          <a:r>
            <a:rPr kumimoji="1" lang="ja-JP" altLang="en-US" sz="1000" baseline="0">
              <a:latin typeface="+mn-ea"/>
              <a:ea typeface="+mn-ea"/>
            </a:rPr>
            <a:t>　請求書の枚数、契約・契約外に係らず、総括請求書（消費税請求書）を提出してください。</a:t>
          </a:r>
          <a:endParaRPr kumimoji="1" lang="en-US" altLang="ja-JP" sz="1000" baseline="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 8.</a:t>
          </a:r>
          <a:r>
            <a:rPr kumimoji="1" lang="ja-JP" altLang="en-US" sz="1000">
              <a:latin typeface="+mn-ea"/>
              <a:ea typeface="+mn-ea"/>
            </a:rPr>
            <a:t>　請求に関する該当事項は全て入力して下さい。</a:t>
          </a:r>
          <a:endParaRPr kumimoji="1" lang="en-US" altLang="ja-JP" sz="1000">
            <a:latin typeface="+mn-ea"/>
            <a:ea typeface="+mn-ea"/>
          </a:endParaRPr>
        </a:p>
        <a:p>
          <a:pPr>
            <a:lnSpc>
              <a:spcPts val="1600"/>
            </a:lnSpc>
          </a:pPr>
          <a:r>
            <a:rPr kumimoji="1" lang="ja-JP" altLang="en-US" sz="1000"/>
            <a:t>　</a:t>
          </a:r>
          <a:r>
            <a:rPr kumimoji="1" lang="ja-JP" altLang="en-US" sz="1000" baseline="0"/>
            <a:t>    </a:t>
          </a:r>
          <a:r>
            <a:rPr kumimoji="1" lang="ja-JP" altLang="en-US" sz="1000"/>
            <a:t>社名印及び社印は、請求書</a:t>
          </a:r>
          <a:r>
            <a:rPr kumimoji="1" lang="en-US" altLang="ja-JP" sz="1000"/>
            <a:t>A</a:t>
          </a:r>
          <a:r>
            <a:rPr kumimoji="1" lang="ja-JP" altLang="en-US" sz="1000"/>
            <a:t>に必ず押印してください。</a:t>
          </a:r>
          <a:endParaRPr kumimoji="1" lang="en-US" altLang="ja-JP" sz="1000"/>
        </a:p>
        <a:p>
          <a:r>
            <a:rPr kumimoji="1" lang="en-US" altLang="ja-JP" sz="1000"/>
            <a:t> 9.</a:t>
          </a:r>
          <a:r>
            <a:rPr kumimoji="1" lang="ja-JP" altLang="en-US" sz="1000" baseline="0"/>
            <a:t>     </a:t>
          </a:r>
          <a:r>
            <a:rPr kumimoji="1" lang="ja-JP" altLang="en-US" sz="1000"/>
            <a:t>お支払いにつきましては、弊社郵送の支払通知書をご確認ください。</a:t>
          </a:r>
          <a:endParaRPr kumimoji="1" lang="en-US" altLang="ja-JP" sz="1000"/>
        </a:p>
        <a:p>
          <a:r>
            <a:rPr kumimoji="1" lang="en-US" altLang="ja-JP" sz="1000"/>
            <a:t>10.</a:t>
          </a:r>
          <a:r>
            <a:rPr kumimoji="1" lang="en-US" altLang="ja-JP" sz="1000" baseline="0"/>
            <a:t>    </a:t>
          </a:r>
          <a:r>
            <a:rPr kumimoji="1" lang="ja-JP" altLang="en-US" sz="1000" u="sng" baseline="0"/>
            <a:t>軽減税率に該当する場合は内訳欄に</a:t>
          </a:r>
          <a:r>
            <a:rPr kumimoji="1" lang="en-US" altLang="ja-JP" sz="1000" u="sng" baseline="0"/>
            <a:t>※</a:t>
          </a:r>
          <a:r>
            <a:rPr kumimoji="1" lang="ja-JP" altLang="en-US" sz="1000" u="sng" baseline="0"/>
            <a:t>印もしくはその旨を記載してください。</a:t>
          </a:r>
          <a:endParaRPr kumimoji="1" lang="en-US" altLang="ja-JP" sz="1000" u="sng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12</xdr:row>
          <xdr:rowOff>0</xdr:rowOff>
        </xdr:from>
        <xdr:to>
          <xdr:col>21</xdr:col>
          <xdr:colOff>114300</xdr:colOff>
          <xdr:row>12</xdr:row>
          <xdr:rowOff>238125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数　　　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12</xdr:row>
          <xdr:rowOff>219075</xdr:rowOff>
        </xdr:from>
        <xdr:to>
          <xdr:col>21</xdr:col>
          <xdr:colOff>66675</xdr:colOff>
          <xdr:row>13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契約金額</a:t>
              </a:r>
            </a:p>
          </xdr:txBody>
        </xdr:sp>
        <xdr:clientData fLocksWithSheet="0"/>
      </xdr:twoCellAnchor>
    </mc:Choice>
    <mc:Fallback/>
  </mc:AlternateContent>
  <xdr:twoCellAnchor>
    <xdr:from>
      <xdr:col>23</xdr:col>
      <xdr:colOff>26091</xdr:colOff>
      <xdr:row>12</xdr:row>
      <xdr:rowOff>41414</xdr:rowOff>
    </xdr:from>
    <xdr:to>
      <xdr:col>25</xdr:col>
      <xdr:colOff>159441</xdr:colOff>
      <xdr:row>12</xdr:row>
      <xdr:rowOff>182218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962526" y="2194892"/>
          <a:ext cx="729698" cy="14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単　　価</a:t>
          </a:r>
          <a:endParaRPr kumimoji="1" lang="en-US" altLang="ja-JP" sz="900"/>
        </a:p>
      </xdr:txBody>
    </xdr:sp>
    <xdr:clientData/>
  </xdr:twoCellAnchor>
  <xdr:twoCellAnchor>
    <xdr:from>
      <xdr:col>23</xdr:col>
      <xdr:colOff>33131</xdr:colOff>
      <xdr:row>12</xdr:row>
      <xdr:rowOff>271255</xdr:rowOff>
    </xdr:from>
    <xdr:to>
      <xdr:col>25</xdr:col>
      <xdr:colOff>166481</xdr:colOff>
      <xdr:row>12</xdr:row>
      <xdr:rowOff>412059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4986131" y="2404855"/>
          <a:ext cx="733425" cy="14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出来高％</a:t>
          </a:r>
          <a:endParaRPr kumimoji="1" lang="en-US" altLang="ja-JP" sz="900"/>
        </a:p>
      </xdr:txBody>
    </xdr:sp>
    <xdr:clientData/>
  </xdr:twoCellAnchor>
  <xdr:twoCellAnchor>
    <xdr:from>
      <xdr:col>26</xdr:col>
      <xdr:colOff>190501</xdr:colOff>
      <xdr:row>12</xdr:row>
      <xdr:rowOff>49695</xdr:rowOff>
    </xdr:from>
    <xdr:to>
      <xdr:col>28</xdr:col>
      <xdr:colOff>158199</xdr:colOff>
      <xdr:row>12</xdr:row>
      <xdr:rowOff>190499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5922066" y="2203173"/>
          <a:ext cx="729698" cy="14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金　　額</a:t>
          </a:r>
          <a:endParaRPr kumimoji="1" lang="en-US" altLang="ja-JP" sz="900"/>
        </a:p>
      </xdr:txBody>
    </xdr:sp>
    <xdr:clientData/>
  </xdr:twoCellAnchor>
  <xdr:twoCellAnchor>
    <xdr:from>
      <xdr:col>26</xdr:col>
      <xdr:colOff>36444</xdr:colOff>
      <xdr:row>12</xdr:row>
      <xdr:rowOff>265043</xdr:rowOff>
    </xdr:from>
    <xdr:to>
      <xdr:col>28</xdr:col>
      <xdr:colOff>298175</xdr:colOff>
      <xdr:row>12</xdr:row>
      <xdr:rowOff>410817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5789544" y="2398643"/>
          <a:ext cx="1023731" cy="14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出来高金額</a:t>
          </a:r>
          <a:endParaRPr kumimoji="1" lang="en-US" altLang="ja-JP" sz="900"/>
        </a:p>
      </xdr:txBody>
    </xdr:sp>
    <xdr:clientData/>
  </xdr:twoCellAnchor>
  <xdr:twoCellAnchor>
    <xdr:from>
      <xdr:col>30</xdr:col>
      <xdr:colOff>200024</xdr:colOff>
      <xdr:row>4</xdr:row>
      <xdr:rowOff>123826</xdr:rowOff>
    </xdr:from>
    <xdr:to>
      <xdr:col>44</xdr:col>
      <xdr:colOff>142875</xdr:colOff>
      <xdr:row>8</xdr:row>
      <xdr:rowOff>114301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219949" y="923926"/>
          <a:ext cx="3810001" cy="723900"/>
        </a:xfrm>
        <a:prstGeom prst="rect">
          <a:avLst/>
        </a:prstGeom>
        <a:solidFill>
          <a:srgbClr val="FFC000"/>
        </a:solidFill>
        <a:ln w="952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工事番号及び工事名は必ず弊社現場担当者に確認の上、正確に記入、入力してください。</a:t>
          </a:r>
          <a:endParaRPr kumimoji="1" lang="en-US" altLang="ja-JP" sz="1400" b="1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12</xdr:col>
      <xdr:colOff>28575</xdr:colOff>
      <xdr:row>4</xdr:row>
      <xdr:rowOff>228600</xdr:rowOff>
    </xdr:from>
    <xdr:to>
      <xdr:col>30</xdr:col>
      <xdr:colOff>200024</xdr:colOff>
      <xdr:row>6</xdr:row>
      <xdr:rowOff>76201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2" idx="1"/>
        </xdr:cNvCxnSpPr>
      </xdr:nvCxnSpPr>
      <xdr:spPr>
        <a:xfrm flipH="1" flipV="1">
          <a:off x="2733675" y="1028700"/>
          <a:ext cx="4486274" cy="257176"/>
        </a:xfrm>
        <a:prstGeom prst="line">
          <a:avLst/>
        </a:prstGeom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 fPrintsWithSheet="0"/>
  </xdr:twoCellAnchor>
  <xdr:twoCellAnchor>
    <xdr:from>
      <xdr:col>12</xdr:col>
      <xdr:colOff>28575</xdr:colOff>
      <xdr:row>6</xdr:row>
      <xdr:rowOff>76201</xdr:rowOff>
    </xdr:from>
    <xdr:to>
      <xdr:col>30</xdr:col>
      <xdr:colOff>200024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>
          <a:stCxn id="2" idx="1"/>
        </xdr:cNvCxnSpPr>
      </xdr:nvCxnSpPr>
      <xdr:spPr>
        <a:xfrm flipH="1">
          <a:off x="2733675" y="1285876"/>
          <a:ext cx="4486274" cy="409574"/>
        </a:xfrm>
        <a:prstGeom prst="line">
          <a:avLst/>
        </a:prstGeom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35</xdr:row>
      <xdr:rowOff>38100</xdr:rowOff>
    </xdr:from>
    <xdr:to>
      <xdr:col>31</xdr:col>
      <xdr:colOff>0</xdr:colOff>
      <xdr:row>39</xdr:row>
      <xdr:rowOff>123825</xdr:rowOff>
    </xdr:to>
    <xdr:grpSp>
      <xdr:nvGrpSpPr>
        <xdr:cNvPr id="114523" name="グループ化 2">
          <a:extLst>
            <a:ext uri="{FF2B5EF4-FFF2-40B4-BE49-F238E27FC236}">
              <a16:creationId xmlns:a16="http://schemas.microsoft.com/office/drawing/2014/main" id="{00000000-0008-0000-0300-00005BBF0100}"/>
            </a:ext>
          </a:extLst>
        </xdr:cNvPr>
        <xdr:cNvGrpSpPr>
          <a:grpSpLocks/>
        </xdr:cNvGrpSpPr>
      </xdr:nvGrpSpPr>
      <xdr:grpSpPr bwMode="auto">
        <a:xfrm>
          <a:off x="190500" y="8763000"/>
          <a:ext cx="6705600" cy="885825"/>
          <a:chOff x="190500" y="8953500"/>
          <a:chExt cx="6677775" cy="939075"/>
        </a:xfrm>
      </xdr:grpSpPr>
      <xdr:pic>
        <xdr:nvPicPr>
          <xdr:cNvPr id="115153" name="図 6">
            <a:extLst>
              <a:ext uri="{FF2B5EF4-FFF2-40B4-BE49-F238E27FC236}">
                <a16:creationId xmlns:a16="http://schemas.microsoft.com/office/drawing/2014/main" id="{00000000-0008-0000-0300-0000D1C1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8953500"/>
            <a:ext cx="3240000" cy="900000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5154" name="図 7">
            <a:extLst>
              <a:ext uri="{FF2B5EF4-FFF2-40B4-BE49-F238E27FC236}">
                <a16:creationId xmlns:a16="http://schemas.microsoft.com/office/drawing/2014/main" id="{00000000-0008-0000-0300-0000D2C1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48275" y="9172575"/>
            <a:ext cx="1620000" cy="720000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66675</xdr:colOff>
      <xdr:row>35</xdr:row>
      <xdr:rowOff>180975</xdr:rowOff>
    </xdr:from>
    <xdr:to>
      <xdr:col>15</xdr:col>
      <xdr:colOff>47625</xdr:colOff>
      <xdr:row>40</xdr:row>
      <xdr:rowOff>76200</xdr:rowOff>
    </xdr:to>
    <xdr:sp macro="" textlink="">
      <xdr:nvSpPr>
        <xdr:cNvPr id="114524" name="オートシェイプ 1">
          <a:extLst>
            <a:ext uri="{FF2B5EF4-FFF2-40B4-BE49-F238E27FC236}">
              <a16:creationId xmlns:a16="http://schemas.microsoft.com/office/drawing/2014/main" id="{00000000-0008-0000-0300-00005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889635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12</xdr:row>
          <xdr:rowOff>19050</xdr:rowOff>
        </xdr:from>
        <xdr:to>
          <xdr:col>22</xdr:col>
          <xdr:colOff>0</xdr:colOff>
          <xdr:row>12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数　　　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12</xdr:row>
          <xdr:rowOff>219075</xdr:rowOff>
        </xdr:from>
        <xdr:to>
          <xdr:col>21</xdr:col>
          <xdr:colOff>85725</xdr:colOff>
          <xdr:row>13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契約金額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25" name="オートシェイプ 1">
          <a:extLst>
            <a:ext uri="{FF2B5EF4-FFF2-40B4-BE49-F238E27FC236}">
              <a16:creationId xmlns:a16="http://schemas.microsoft.com/office/drawing/2014/main" id="{00000000-0008-0000-0300-00005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26" name="オートシェイプ 1">
          <a:extLst>
            <a:ext uri="{FF2B5EF4-FFF2-40B4-BE49-F238E27FC236}">
              <a16:creationId xmlns:a16="http://schemas.microsoft.com/office/drawing/2014/main" id="{00000000-0008-0000-0300-00005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27" name="オートシェイプ 1">
          <a:extLst>
            <a:ext uri="{FF2B5EF4-FFF2-40B4-BE49-F238E27FC236}">
              <a16:creationId xmlns:a16="http://schemas.microsoft.com/office/drawing/2014/main" id="{00000000-0008-0000-0300-00005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28" name="オートシェイプ 1">
          <a:extLst>
            <a:ext uri="{FF2B5EF4-FFF2-40B4-BE49-F238E27FC236}">
              <a16:creationId xmlns:a16="http://schemas.microsoft.com/office/drawing/2014/main" id="{00000000-0008-0000-0300-00006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29" name="オートシェイプ 1">
          <a:extLst>
            <a:ext uri="{FF2B5EF4-FFF2-40B4-BE49-F238E27FC236}">
              <a16:creationId xmlns:a16="http://schemas.microsoft.com/office/drawing/2014/main" id="{00000000-0008-0000-0300-00006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0" name="オートシェイプ 1">
          <a:extLst>
            <a:ext uri="{FF2B5EF4-FFF2-40B4-BE49-F238E27FC236}">
              <a16:creationId xmlns:a16="http://schemas.microsoft.com/office/drawing/2014/main" id="{00000000-0008-0000-0300-00006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1" name="オートシェイプ 1">
          <a:extLst>
            <a:ext uri="{FF2B5EF4-FFF2-40B4-BE49-F238E27FC236}">
              <a16:creationId xmlns:a16="http://schemas.microsoft.com/office/drawing/2014/main" id="{00000000-0008-0000-0300-00006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2" name="オートシェイプ 1">
          <a:extLst>
            <a:ext uri="{FF2B5EF4-FFF2-40B4-BE49-F238E27FC236}">
              <a16:creationId xmlns:a16="http://schemas.microsoft.com/office/drawing/2014/main" id="{00000000-0008-0000-0300-00006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3" name="オートシェイプ 1">
          <a:extLst>
            <a:ext uri="{FF2B5EF4-FFF2-40B4-BE49-F238E27FC236}">
              <a16:creationId xmlns:a16="http://schemas.microsoft.com/office/drawing/2014/main" id="{00000000-0008-0000-0300-00006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4" name="オートシェイプ 1">
          <a:extLst>
            <a:ext uri="{FF2B5EF4-FFF2-40B4-BE49-F238E27FC236}">
              <a16:creationId xmlns:a16="http://schemas.microsoft.com/office/drawing/2014/main" id="{00000000-0008-0000-0300-00006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5" name="オートシェイプ 1">
          <a:extLst>
            <a:ext uri="{FF2B5EF4-FFF2-40B4-BE49-F238E27FC236}">
              <a16:creationId xmlns:a16="http://schemas.microsoft.com/office/drawing/2014/main" id="{00000000-0008-0000-0300-00006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6" name="オートシェイプ 1">
          <a:extLst>
            <a:ext uri="{FF2B5EF4-FFF2-40B4-BE49-F238E27FC236}">
              <a16:creationId xmlns:a16="http://schemas.microsoft.com/office/drawing/2014/main" id="{00000000-0008-0000-0300-00006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7" name="オートシェイプ 1">
          <a:extLst>
            <a:ext uri="{FF2B5EF4-FFF2-40B4-BE49-F238E27FC236}">
              <a16:creationId xmlns:a16="http://schemas.microsoft.com/office/drawing/2014/main" id="{00000000-0008-0000-0300-00006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8" name="オートシェイプ 1">
          <a:extLst>
            <a:ext uri="{FF2B5EF4-FFF2-40B4-BE49-F238E27FC236}">
              <a16:creationId xmlns:a16="http://schemas.microsoft.com/office/drawing/2014/main" id="{00000000-0008-0000-0300-00006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40</xdr:row>
      <xdr:rowOff>0</xdr:rowOff>
    </xdr:from>
    <xdr:to>
      <xdr:col>15</xdr:col>
      <xdr:colOff>47625</xdr:colOff>
      <xdr:row>43</xdr:row>
      <xdr:rowOff>266700</xdr:rowOff>
    </xdr:to>
    <xdr:sp macro="" textlink="">
      <xdr:nvSpPr>
        <xdr:cNvPr id="114539" name="オートシェイプ 1">
          <a:extLst>
            <a:ext uri="{FF2B5EF4-FFF2-40B4-BE49-F238E27FC236}">
              <a16:creationId xmlns:a16="http://schemas.microsoft.com/office/drawing/2014/main" id="{00000000-0008-0000-0300-00006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155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24849</xdr:colOff>
      <xdr:row>12</xdr:row>
      <xdr:rowOff>41415</xdr:rowOff>
    </xdr:from>
    <xdr:to>
      <xdr:col>27</xdr:col>
      <xdr:colOff>180975</xdr:colOff>
      <xdr:row>12</xdr:row>
      <xdr:rowOff>180975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4977849" y="2175015"/>
          <a:ext cx="756201" cy="13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単　　価</a:t>
          </a:r>
          <a:endParaRPr kumimoji="1" lang="en-US" altLang="ja-JP" sz="900"/>
        </a:p>
      </xdr:txBody>
    </xdr:sp>
    <xdr:clientData/>
  </xdr:twoCellAnchor>
  <xdr:twoCellAnchor>
    <xdr:from>
      <xdr:col>23</xdr:col>
      <xdr:colOff>104775</xdr:colOff>
      <xdr:row>12</xdr:row>
      <xdr:rowOff>252205</xdr:rowOff>
    </xdr:from>
    <xdr:to>
      <xdr:col>28</xdr:col>
      <xdr:colOff>114300</xdr:colOff>
      <xdr:row>12</xdr:row>
      <xdr:rowOff>438150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4857750" y="2385805"/>
          <a:ext cx="1009650" cy="185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出来高％</a:t>
          </a:r>
          <a:endParaRPr kumimoji="1" lang="en-US" altLang="ja-JP" sz="900"/>
        </a:p>
      </xdr:txBody>
    </xdr:sp>
    <xdr:clientData/>
  </xdr:twoCellAnchor>
  <xdr:twoCellAnchor>
    <xdr:from>
      <xdr:col>28</xdr:col>
      <xdr:colOff>189259</xdr:colOff>
      <xdr:row>12</xdr:row>
      <xdr:rowOff>49696</xdr:rowOff>
    </xdr:from>
    <xdr:to>
      <xdr:col>30</xdr:col>
      <xdr:colOff>156957</xdr:colOff>
      <xdr:row>12</xdr:row>
      <xdr:rowOff>190500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5920824" y="2203174"/>
          <a:ext cx="729698" cy="14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金　　額</a:t>
          </a:r>
          <a:endParaRPr kumimoji="1" lang="en-US" altLang="ja-JP" sz="900"/>
        </a:p>
      </xdr:txBody>
    </xdr:sp>
    <xdr:clientData/>
  </xdr:twoCellAnchor>
  <xdr:twoCellAnchor>
    <xdr:from>
      <xdr:col>28</xdr:col>
      <xdr:colOff>35202</xdr:colOff>
      <xdr:row>12</xdr:row>
      <xdr:rowOff>255519</xdr:rowOff>
    </xdr:from>
    <xdr:to>
      <xdr:col>30</xdr:col>
      <xdr:colOff>296933</xdr:colOff>
      <xdr:row>12</xdr:row>
      <xdr:rowOff>401293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5788302" y="2389119"/>
          <a:ext cx="1023731" cy="14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出来高金額</a:t>
          </a:r>
          <a:endParaRPr kumimoji="1" lang="en-US" altLang="ja-JP" sz="900"/>
        </a:p>
      </xdr:txBody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544" name="オートシェイプ 1">
          <a:extLst>
            <a:ext uri="{FF2B5EF4-FFF2-40B4-BE49-F238E27FC236}">
              <a16:creationId xmlns:a16="http://schemas.microsoft.com/office/drawing/2014/main" id="{00000000-0008-0000-0300-00007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45" name="オートシェイプ 1">
          <a:extLst>
            <a:ext uri="{FF2B5EF4-FFF2-40B4-BE49-F238E27FC236}">
              <a16:creationId xmlns:a16="http://schemas.microsoft.com/office/drawing/2014/main" id="{00000000-0008-0000-0300-00007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46" name="オートシェイプ 1">
          <a:extLst>
            <a:ext uri="{FF2B5EF4-FFF2-40B4-BE49-F238E27FC236}">
              <a16:creationId xmlns:a16="http://schemas.microsoft.com/office/drawing/2014/main" id="{00000000-0008-0000-0300-00007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47" name="オートシェイプ 1">
          <a:extLst>
            <a:ext uri="{FF2B5EF4-FFF2-40B4-BE49-F238E27FC236}">
              <a16:creationId xmlns:a16="http://schemas.microsoft.com/office/drawing/2014/main" id="{00000000-0008-0000-0300-00007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48" name="オートシェイプ 1">
          <a:extLst>
            <a:ext uri="{FF2B5EF4-FFF2-40B4-BE49-F238E27FC236}">
              <a16:creationId xmlns:a16="http://schemas.microsoft.com/office/drawing/2014/main" id="{00000000-0008-0000-0300-00007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49" name="オートシェイプ 1">
          <a:extLst>
            <a:ext uri="{FF2B5EF4-FFF2-40B4-BE49-F238E27FC236}">
              <a16:creationId xmlns:a16="http://schemas.microsoft.com/office/drawing/2014/main" id="{00000000-0008-0000-0300-00007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0" name="オートシェイプ 1">
          <a:extLst>
            <a:ext uri="{FF2B5EF4-FFF2-40B4-BE49-F238E27FC236}">
              <a16:creationId xmlns:a16="http://schemas.microsoft.com/office/drawing/2014/main" id="{00000000-0008-0000-0300-00007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1" name="オートシェイプ 1">
          <a:extLst>
            <a:ext uri="{FF2B5EF4-FFF2-40B4-BE49-F238E27FC236}">
              <a16:creationId xmlns:a16="http://schemas.microsoft.com/office/drawing/2014/main" id="{00000000-0008-0000-0300-00007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2" name="オートシェイプ 1">
          <a:extLst>
            <a:ext uri="{FF2B5EF4-FFF2-40B4-BE49-F238E27FC236}">
              <a16:creationId xmlns:a16="http://schemas.microsoft.com/office/drawing/2014/main" id="{00000000-0008-0000-0300-00007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3" name="オートシェイプ 1">
          <a:extLst>
            <a:ext uri="{FF2B5EF4-FFF2-40B4-BE49-F238E27FC236}">
              <a16:creationId xmlns:a16="http://schemas.microsoft.com/office/drawing/2014/main" id="{00000000-0008-0000-0300-00007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4" name="オートシェイプ 1">
          <a:extLst>
            <a:ext uri="{FF2B5EF4-FFF2-40B4-BE49-F238E27FC236}">
              <a16:creationId xmlns:a16="http://schemas.microsoft.com/office/drawing/2014/main" id="{00000000-0008-0000-0300-00007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5" name="オートシェイプ 1">
          <a:extLst>
            <a:ext uri="{FF2B5EF4-FFF2-40B4-BE49-F238E27FC236}">
              <a16:creationId xmlns:a16="http://schemas.microsoft.com/office/drawing/2014/main" id="{00000000-0008-0000-0300-00007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6" name="オートシェイプ 1">
          <a:extLst>
            <a:ext uri="{FF2B5EF4-FFF2-40B4-BE49-F238E27FC236}">
              <a16:creationId xmlns:a16="http://schemas.microsoft.com/office/drawing/2014/main" id="{00000000-0008-0000-0300-00007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7" name="オートシェイプ 1">
          <a:extLst>
            <a:ext uri="{FF2B5EF4-FFF2-40B4-BE49-F238E27FC236}">
              <a16:creationId xmlns:a16="http://schemas.microsoft.com/office/drawing/2014/main" id="{00000000-0008-0000-0300-00007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8" name="オートシェイプ 1">
          <a:extLst>
            <a:ext uri="{FF2B5EF4-FFF2-40B4-BE49-F238E27FC236}">
              <a16:creationId xmlns:a16="http://schemas.microsoft.com/office/drawing/2014/main" id="{00000000-0008-0000-0300-00007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59" name="オートシェイプ 1">
          <a:extLst>
            <a:ext uri="{FF2B5EF4-FFF2-40B4-BE49-F238E27FC236}">
              <a16:creationId xmlns:a16="http://schemas.microsoft.com/office/drawing/2014/main" id="{00000000-0008-0000-0300-00007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560" name="オートシェイプ 1">
          <a:extLst>
            <a:ext uri="{FF2B5EF4-FFF2-40B4-BE49-F238E27FC236}">
              <a16:creationId xmlns:a16="http://schemas.microsoft.com/office/drawing/2014/main" id="{00000000-0008-0000-0300-00008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61" name="オートシェイプ 1">
          <a:extLst>
            <a:ext uri="{FF2B5EF4-FFF2-40B4-BE49-F238E27FC236}">
              <a16:creationId xmlns:a16="http://schemas.microsoft.com/office/drawing/2014/main" id="{00000000-0008-0000-0300-00008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62" name="オートシェイプ 1">
          <a:extLst>
            <a:ext uri="{FF2B5EF4-FFF2-40B4-BE49-F238E27FC236}">
              <a16:creationId xmlns:a16="http://schemas.microsoft.com/office/drawing/2014/main" id="{00000000-0008-0000-0300-00008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63" name="オートシェイプ 1">
          <a:extLst>
            <a:ext uri="{FF2B5EF4-FFF2-40B4-BE49-F238E27FC236}">
              <a16:creationId xmlns:a16="http://schemas.microsoft.com/office/drawing/2014/main" id="{00000000-0008-0000-0300-00008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64" name="オートシェイプ 1">
          <a:extLst>
            <a:ext uri="{FF2B5EF4-FFF2-40B4-BE49-F238E27FC236}">
              <a16:creationId xmlns:a16="http://schemas.microsoft.com/office/drawing/2014/main" id="{00000000-0008-0000-0300-00008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65" name="オートシェイプ 1">
          <a:extLst>
            <a:ext uri="{FF2B5EF4-FFF2-40B4-BE49-F238E27FC236}">
              <a16:creationId xmlns:a16="http://schemas.microsoft.com/office/drawing/2014/main" id="{00000000-0008-0000-0300-00008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66" name="オートシェイプ 1">
          <a:extLst>
            <a:ext uri="{FF2B5EF4-FFF2-40B4-BE49-F238E27FC236}">
              <a16:creationId xmlns:a16="http://schemas.microsoft.com/office/drawing/2014/main" id="{00000000-0008-0000-0300-00008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67" name="オートシェイプ 1">
          <a:extLst>
            <a:ext uri="{FF2B5EF4-FFF2-40B4-BE49-F238E27FC236}">
              <a16:creationId xmlns:a16="http://schemas.microsoft.com/office/drawing/2014/main" id="{00000000-0008-0000-0300-00008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68" name="オートシェイプ 1">
          <a:extLst>
            <a:ext uri="{FF2B5EF4-FFF2-40B4-BE49-F238E27FC236}">
              <a16:creationId xmlns:a16="http://schemas.microsoft.com/office/drawing/2014/main" id="{00000000-0008-0000-0300-00008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69" name="オートシェイプ 1">
          <a:extLst>
            <a:ext uri="{FF2B5EF4-FFF2-40B4-BE49-F238E27FC236}">
              <a16:creationId xmlns:a16="http://schemas.microsoft.com/office/drawing/2014/main" id="{00000000-0008-0000-0300-00008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70" name="オートシェイプ 1">
          <a:extLst>
            <a:ext uri="{FF2B5EF4-FFF2-40B4-BE49-F238E27FC236}">
              <a16:creationId xmlns:a16="http://schemas.microsoft.com/office/drawing/2014/main" id="{00000000-0008-0000-0300-00008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71" name="オートシェイプ 1">
          <a:extLst>
            <a:ext uri="{FF2B5EF4-FFF2-40B4-BE49-F238E27FC236}">
              <a16:creationId xmlns:a16="http://schemas.microsoft.com/office/drawing/2014/main" id="{00000000-0008-0000-0300-00008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72" name="オートシェイプ 1">
          <a:extLst>
            <a:ext uri="{FF2B5EF4-FFF2-40B4-BE49-F238E27FC236}">
              <a16:creationId xmlns:a16="http://schemas.microsoft.com/office/drawing/2014/main" id="{00000000-0008-0000-0300-00008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73" name="オートシェイプ 1">
          <a:extLst>
            <a:ext uri="{FF2B5EF4-FFF2-40B4-BE49-F238E27FC236}">
              <a16:creationId xmlns:a16="http://schemas.microsoft.com/office/drawing/2014/main" id="{00000000-0008-0000-0300-00008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74" name="オートシェイプ 1">
          <a:extLst>
            <a:ext uri="{FF2B5EF4-FFF2-40B4-BE49-F238E27FC236}">
              <a16:creationId xmlns:a16="http://schemas.microsoft.com/office/drawing/2014/main" id="{00000000-0008-0000-0300-00008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75" name="オートシェイプ 1">
          <a:extLst>
            <a:ext uri="{FF2B5EF4-FFF2-40B4-BE49-F238E27FC236}">
              <a16:creationId xmlns:a16="http://schemas.microsoft.com/office/drawing/2014/main" id="{00000000-0008-0000-0300-00008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576" name="オートシェイプ 1">
          <a:extLst>
            <a:ext uri="{FF2B5EF4-FFF2-40B4-BE49-F238E27FC236}">
              <a16:creationId xmlns:a16="http://schemas.microsoft.com/office/drawing/2014/main" id="{00000000-0008-0000-0300-00009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77" name="オートシェイプ 1">
          <a:extLst>
            <a:ext uri="{FF2B5EF4-FFF2-40B4-BE49-F238E27FC236}">
              <a16:creationId xmlns:a16="http://schemas.microsoft.com/office/drawing/2014/main" id="{00000000-0008-0000-0300-00009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78" name="オートシェイプ 1">
          <a:extLst>
            <a:ext uri="{FF2B5EF4-FFF2-40B4-BE49-F238E27FC236}">
              <a16:creationId xmlns:a16="http://schemas.microsoft.com/office/drawing/2014/main" id="{00000000-0008-0000-0300-00009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79" name="オートシェイプ 1">
          <a:extLst>
            <a:ext uri="{FF2B5EF4-FFF2-40B4-BE49-F238E27FC236}">
              <a16:creationId xmlns:a16="http://schemas.microsoft.com/office/drawing/2014/main" id="{00000000-0008-0000-0300-00009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0" name="オートシェイプ 1">
          <a:extLst>
            <a:ext uri="{FF2B5EF4-FFF2-40B4-BE49-F238E27FC236}">
              <a16:creationId xmlns:a16="http://schemas.microsoft.com/office/drawing/2014/main" id="{00000000-0008-0000-0300-00009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1" name="オートシェイプ 1">
          <a:extLst>
            <a:ext uri="{FF2B5EF4-FFF2-40B4-BE49-F238E27FC236}">
              <a16:creationId xmlns:a16="http://schemas.microsoft.com/office/drawing/2014/main" id="{00000000-0008-0000-0300-00009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2" name="オートシェイプ 1">
          <a:extLst>
            <a:ext uri="{FF2B5EF4-FFF2-40B4-BE49-F238E27FC236}">
              <a16:creationId xmlns:a16="http://schemas.microsoft.com/office/drawing/2014/main" id="{00000000-0008-0000-0300-00009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3" name="オートシェイプ 1">
          <a:extLst>
            <a:ext uri="{FF2B5EF4-FFF2-40B4-BE49-F238E27FC236}">
              <a16:creationId xmlns:a16="http://schemas.microsoft.com/office/drawing/2014/main" id="{00000000-0008-0000-0300-00009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4" name="オートシェイプ 1">
          <a:extLst>
            <a:ext uri="{FF2B5EF4-FFF2-40B4-BE49-F238E27FC236}">
              <a16:creationId xmlns:a16="http://schemas.microsoft.com/office/drawing/2014/main" id="{00000000-0008-0000-0300-00009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5" name="オートシェイプ 1">
          <a:extLst>
            <a:ext uri="{FF2B5EF4-FFF2-40B4-BE49-F238E27FC236}">
              <a16:creationId xmlns:a16="http://schemas.microsoft.com/office/drawing/2014/main" id="{00000000-0008-0000-0300-00009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6" name="オートシェイプ 1">
          <a:extLst>
            <a:ext uri="{FF2B5EF4-FFF2-40B4-BE49-F238E27FC236}">
              <a16:creationId xmlns:a16="http://schemas.microsoft.com/office/drawing/2014/main" id="{00000000-0008-0000-0300-00009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7" name="オートシェイプ 1">
          <a:extLst>
            <a:ext uri="{FF2B5EF4-FFF2-40B4-BE49-F238E27FC236}">
              <a16:creationId xmlns:a16="http://schemas.microsoft.com/office/drawing/2014/main" id="{00000000-0008-0000-0300-00009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8" name="オートシェイプ 1">
          <a:extLst>
            <a:ext uri="{FF2B5EF4-FFF2-40B4-BE49-F238E27FC236}">
              <a16:creationId xmlns:a16="http://schemas.microsoft.com/office/drawing/2014/main" id="{00000000-0008-0000-0300-00009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89" name="オートシェイプ 1">
          <a:extLst>
            <a:ext uri="{FF2B5EF4-FFF2-40B4-BE49-F238E27FC236}">
              <a16:creationId xmlns:a16="http://schemas.microsoft.com/office/drawing/2014/main" id="{00000000-0008-0000-0300-00009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90" name="オートシェイプ 1">
          <a:extLst>
            <a:ext uri="{FF2B5EF4-FFF2-40B4-BE49-F238E27FC236}">
              <a16:creationId xmlns:a16="http://schemas.microsoft.com/office/drawing/2014/main" id="{00000000-0008-0000-0300-00009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91" name="オートシェイプ 1">
          <a:extLst>
            <a:ext uri="{FF2B5EF4-FFF2-40B4-BE49-F238E27FC236}">
              <a16:creationId xmlns:a16="http://schemas.microsoft.com/office/drawing/2014/main" id="{00000000-0008-0000-0300-00009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592" name="オートシェイプ 1">
          <a:extLst>
            <a:ext uri="{FF2B5EF4-FFF2-40B4-BE49-F238E27FC236}">
              <a16:creationId xmlns:a16="http://schemas.microsoft.com/office/drawing/2014/main" id="{00000000-0008-0000-0300-0000A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93" name="オートシェイプ 1">
          <a:extLst>
            <a:ext uri="{FF2B5EF4-FFF2-40B4-BE49-F238E27FC236}">
              <a16:creationId xmlns:a16="http://schemas.microsoft.com/office/drawing/2014/main" id="{00000000-0008-0000-0300-0000A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94" name="オートシェイプ 1">
          <a:extLst>
            <a:ext uri="{FF2B5EF4-FFF2-40B4-BE49-F238E27FC236}">
              <a16:creationId xmlns:a16="http://schemas.microsoft.com/office/drawing/2014/main" id="{00000000-0008-0000-0300-0000A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95" name="オートシェイプ 1">
          <a:extLst>
            <a:ext uri="{FF2B5EF4-FFF2-40B4-BE49-F238E27FC236}">
              <a16:creationId xmlns:a16="http://schemas.microsoft.com/office/drawing/2014/main" id="{00000000-0008-0000-0300-0000A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96" name="オートシェイプ 1">
          <a:extLst>
            <a:ext uri="{FF2B5EF4-FFF2-40B4-BE49-F238E27FC236}">
              <a16:creationId xmlns:a16="http://schemas.microsoft.com/office/drawing/2014/main" id="{00000000-0008-0000-0300-0000A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97" name="オートシェイプ 1">
          <a:extLst>
            <a:ext uri="{FF2B5EF4-FFF2-40B4-BE49-F238E27FC236}">
              <a16:creationId xmlns:a16="http://schemas.microsoft.com/office/drawing/2014/main" id="{00000000-0008-0000-0300-0000A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98" name="オートシェイプ 1">
          <a:extLst>
            <a:ext uri="{FF2B5EF4-FFF2-40B4-BE49-F238E27FC236}">
              <a16:creationId xmlns:a16="http://schemas.microsoft.com/office/drawing/2014/main" id="{00000000-0008-0000-0300-0000A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599" name="オートシェイプ 1">
          <a:extLst>
            <a:ext uri="{FF2B5EF4-FFF2-40B4-BE49-F238E27FC236}">
              <a16:creationId xmlns:a16="http://schemas.microsoft.com/office/drawing/2014/main" id="{00000000-0008-0000-0300-0000A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00" name="オートシェイプ 1">
          <a:extLst>
            <a:ext uri="{FF2B5EF4-FFF2-40B4-BE49-F238E27FC236}">
              <a16:creationId xmlns:a16="http://schemas.microsoft.com/office/drawing/2014/main" id="{00000000-0008-0000-0300-0000A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01" name="オートシェイプ 1">
          <a:extLst>
            <a:ext uri="{FF2B5EF4-FFF2-40B4-BE49-F238E27FC236}">
              <a16:creationId xmlns:a16="http://schemas.microsoft.com/office/drawing/2014/main" id="{00000000-0008-0000-0300-0000A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02" name="オートシェイプ 1">
          <a:extLst>
            <a:ext uri="{FF2B5EF4-FFF2-40B4-BE49-F238E27FC236}">
              <a16:creationId xmlns:a16="http://schemas.microsoft.com/office/drawing/2014/main" id="{00000000-0008-0000-0300-0000A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03" name="オートシェイプ 1">
          <a:extLst>
            <a:ext uri="{FF2B5EF4-FFF2-40B4-BE49-F238E27FC236}">
              <a16:creationId xmlns:a16="http://schemas.microsoft.com/office/drawing/2014/main" id="{00000000-0008-0000-0300-0000A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04" name="オートシェイプ 1">
          <a:extLst>
            <a:ext uri="{FF2B5EF4-FFF2-40B4-BE49-F238E27FC236}">
              <a16:creationId xmlns:a16="http://schemas.microsoft.com/office/drawing/2014/main" id="{00000000-0008-0000-0300-0000A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05" name="オートシェイプ 1">
          <a:extLst>
            <a:ext uri="{FF2B5EF4-FFF2-40B4-BE49-F238E27FC236}">
              <a16:creationId xmlns:a16="http://schemas.microsoft.com/office/drawing/2014/main" id="{00000000-0008-0000-0300-0000A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06" name="オートシェイプ 1">
          <a:extLst>
            <a:ext uri="{FF2B5EF4-FFF2-40B4-BE49-F238E27FC236}">
              <a16:creationId xmlns:a16="http://schemas.microsoft.com/office/drawing/2014/main" id="{00000000-0008-0000-0300-0000A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07" name="オートシェイプ 1">
          <a:extLst>
            <a:ext uri="{FF2B5EF4-FFF2-40B4-BE49-F238E27FC236}">
              <a16:creationId xmlns:a16="http://schemas.microsoft.com/office/drawing/2014/main" id="{00000000-0008-0000-0300-0000A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608" name="オートシェイプ 1">
          <a:extLst>
            <a:ext uri="{FF2B5EF4-FFF2-40B4-BE49-F238E27FC236}">
              <a16:creationId xmlns:a16="http://schemas.microsoft.com/office/drawing/2014/main" id="{00000000-0008-0000-0300-0000B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09" name="オートシェイプ 1">
          <a:extLst>
            <a:ext uri="{FF2B5EF4-FFF2-40B4-BE49-F238E27FC236}">
              <a16:creationId xmlns:a16="http://schemas.microsoft.com/office/drawing/2014/main" id="{00000000-0008-0000-0300-0000B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0" name="オートシェイプ 1">
          <a:extLst>
            <a:ext uri="{FF2B5EF4-FFF2-40B4-BE49-F238E27FC236}">
              <a16:creationId xmlns:a16="http://schemas.microsoft.com/office/drawing/2014/main" id="{00000000-0008-0000-0300-0000B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1" name="オートシェイプ 1">
          <a:extLst>
            <a:ext uri="{FF2B5EF4-FFF2-40B4-BE49-F238E27FC236}">
              <a16:creationId xmlns:a16="http://schemas.microsoft.com/office/drawing/2014/main" id="{00000000-0008-0000-0300-0000B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2" name="オートシェイプ 1">
          <a:extLst>
            <a:ext uri="{FF2B5EF4-FFF2-40B4-BE49-F238E27FC236}">
              <a16:creationId xmlns:a16="http://schemas.microsoft.com/office/drawing/2014/main" id="{00000000-0008-0000-0300-0000B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3" name="オートシェイプ 1">
          <a:extLst>
            <a:ext uri="{FF2B5EF4-FFF2-40B4-BE49-F238E27FC236}">
              <a16:creationId xmlns:a16="http://schemas.microsoft.com/office/drawing/2014/main" id="{00000000-0008-0000-0300-0000B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4" name="オートシェイプ 1">
          <a:extLst>
            <a:ext uri="{FF2B5EF4-FFF2-40B4-BE49-F238E27FC236}">
              <a16:creationId xmlns:a16="http://schemas.microsoft.com/office/drawing/2014/main" id="{00000000-0008-0000-0300-0000B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5" name="オートシェイプ 1">
          <a:extLst>
            <a:ext uri="{FF2B5EF4-FFF2-40B4-BE49-F238E27FC236}">
              <a16:creationId xmlns:a16="http://schemas.microsoft.com/office/drawing/2014/main" id="{00000000-0008-0000-0300-0000B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6" name="オートシェイプ 1">
          <a:extLst>
            <a:ext uri="{FF2B5EF4-FFF2-40B4-BE49-F238E27FC236}">
              <a16:creationId xmlns:a16="http://schemas.microsoft.com/office/drawing/2014/main" id="{00000000-0008-0000-0300-0000B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7" name="オートシェイプ 1">
          <a:extLst>
            <a:ext uri="{FF2B5EF4-FFF2-40B4-BE49-F238E27FC236}">
              <a16:creationId xmlns:a16="http://schemas.microsoft.com/office/drawing/2014/main" id="{00000000-0008-0000-0300-0000B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8" name="オートシェイプ 1">
          <a:extLst>
            <a:ext uri="{FF2B5EF4-FFF2-40B4-BE49-F238E27FC236}">
              <a16:creationId xmlns:a16="http://schemas.microsoft.com/office/drawing/2014/main" id="{00000000-0008-0000-0300-0000B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19" name="オートシェイプ 1">
          <a:extLst>
            <a:ext uri="{FF2B5EF4-FFF2-40B4-BE49-F238E27FC236}">
              <a16:creationId xmlns:a16="http://schemas.microsoft.com/office/drawing/2014/main" id="{00000000-0008-0000-0300-0000B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20" name="オートシェイプ 1">
          <a:extLst>
            <a:ext uri="{FF2B5EF4-FFF2-40B4-BE49-F238E27FC236}">
              <a16:creationId xmlns:a16="http://schemas.microsoft.com/office/drawing/2014/main" id="{00000000-0008-0000-0300-0000B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21" name="オートシェイプ 1">
          <a:extLst>
            <a:ext uri="{FF2B5EF4-FFF2-40B4-BE49-F238E27FC236}">
              <a16:creationId xmlns:a16="http://schemas.microsoft.com/office/drawing/2014/main" id="{00000000-0008-0000-0300-0000B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22" name="オートシェイプ 1">
          <a:extLst>
            <a:ext uri="{FF2B5EF4-FFF2-40B4-BE49-F238E27FC236}">
              <a16:creationId xmlns:a16="http://schemas.microsoft.com/office/drawing/2014/main" id="{00000000-0008-0000-0300-0000B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23" name="オートシェイプ 1">
          <a:extLst>
            <a:ext uri="{FF2B5EF4-FFF2-40B4-BE49-F238E27FC236}">
              <a16:creationId xmlns:a16="http://schemas.microsoft.com/office/drawing/2014/main" id="{00000000-0008-0000-0300-0000B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624" name="オートシェイプ 1">
          <a:extLst>
            <a:ext uri="{FF2B5EF4-FFF2-40B4-BE49-F238E27FC236}">
              <a16:creationId xmlns:a16="http://schemas.microsoft.com/office/drawing/2014/main" id="{00000000-0008-0000-0300-0000C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25" name="オートシェイプ 1">
          <a:extLst>
            <a:ext uri="{FF2B5EF4-FFF2-40B4-BE49-F238E27FC236}">
              <a16:creationId xmlns:a16="http://schemas.microsoft.com/office/drawing/2014/main" id="{00000000-0008-0000-0300-0000C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26" name="オートシェイプ 1">
          <a:extLst>
            <a:ext uri="{FF2B5EF4-FFF2-40B4-BE49-F238E27FC236}">
              <a16:creationId xmlns:a16="http://schemas.microsoft.com/office/drawing/2014/main" id="{00000000-0008-0000-0300-0000C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27" name="オートシェイプ 1">
          <a:extLst>
            <a:ext uri="{FF2B5EF4-FFF2-40B4-BE49-F238E27FC236}">
              <a16:creationId xmlns:a16="http://schemas.microsoft.com/office/drawing/2014/main" id="{00000000-0008-0000-0300-0000C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28" name="オートシェイプ 1">
          <a:extLst>
            <a:ext uri="{FF2B5EF4-FFF2-40B4-BE49-F238E27FC236}">
              <a16:creationId xmlns:a16="http://schemas.microsoft.com/office/drawing/2014/main" id="{00000000-0008-0000-0300-0000C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29" name="オートシェイプ 1">
          <a:extLst>
            <a:ext uri="{FF2B5EF4-FFF2-40B4-BE49-F238E27FC236}">
              <a16:creationId xmlns:a16="http://schemas.microsoft.com/office/drawing/2014/main" id="{00000000-0008-0000-0300-0000C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0" name="オートシェイプ 1">
          <a:extLst>
            <a:ext uri="{FF2B5EF4-FFF2-40B4-BE49-F238E27FC236}">
              <a16:creationId xmlns:a16="http://schemas.microsoft.com/office/drawing/2014/main" id="{00000000-0008-0000-0300-0000C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1" name="オートシェイプ 1">
          <a:extLst>
            <a:ext uri="{FF2B5EF4-FFF2-40B4-BE49-F238E27FC236}">
              <a16:creationId xmlns:a16="http://schemas.microsoft.com/office/drawing/2014/main" id="{00000000-0008-0000-0300-0000C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2" name="オートシェイプ 1">
          <a:extLst>
            <a:ext uri="{FF2B5EF4-FFF2-40B4-BE49-F238E27FC236}">
              <a16:creationId xmlns:a16="http://schemas.microsoft.com/office/drawing/2014/main" id="{00000000-0008-0000-0300-0000C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3" name="オートシェイプ 1">
          <a:extLst>
            <a:ext uri="{FF2B5EF4-FFF2-40B4-BE49-F238E27FC236}">
              <a16:creationId xmlns:a16="http://schemas.microsoft.com/office/drawing/2014/main" id="{00000000-0008-0000-0300-0000C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4" name="オートシェイプ 1">
          <a:extLst>
            <a:ext uri="{FF2B5EF4-FFF2-40B4-BE49-F238E27FC236}">
              <a16:creationId xmlns:a16="http://schemas.microsoft.com/office/drawing/2014/main" id="{00000000-0008-0000-0300-0000C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5" name="オートシェイプ 1">
          <a:extLst>
            <a:ext uri="{FF2B5EF4-FFF2-40B4-BE49-F238E27FC236}">
              <a16:creationId xmlns:a16="http://schemas.microsoft.com/office/drawing/2014/main" id="{00000000-0008-0000-0300-0000C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6" name="オートシェイプ 1">
          <a:extLst>
            <a:ext uri="{FF2B5EF4-FFF2-40B4-BE49-F238E27FC236}">
              <a16:creationId xmlns:a16="http://schemas.microsoft.com/office/drawing/2014/main" id="{00000000-0008-0000-0300-0000C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7" name="オートシェイプ 1">
          <a:extLst>
            <a:ext uri="{FF2B5EF4-FFF2-40B4-BE49-F238E27FC236}">
              <a16:creationId xmlns:a16="http://schemas.microsoft.com/office/drawing/2014/main" id="{00000000-0008-0000-0300-0000C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8" name="オートシェイプ 1">
          <a:extLst>
            <a:ext uri="{FF2B5EF4-FFF2-40B4-BE49-F238E27FC236}">
              <a16:creationId xmlns:a16="http://schemas.microsoft.com/office/drawing/2014/main" id="{00000000-0008-0000-0300-0000C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39" name="オートシェイプ 1">
          <a:extLst>
            <a:ext uri="{FF2B5EF4-FFF2-40B4-BE49-F238E27FC236}">
              <a16:creationId xmlns:a16="http://schemas.microsoft.com/office/drawing/2014/main" id="{00000000-0008-0000-0300-0000C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640" name="オートシェイプ 1">
          <a:extLst>
            <a:ext uri="{FF2B5EF4-FFF2-40B4-BE49-F238E27FC236}">
              <a16:creationId xmlns:a16="http://schemas.microsoft.com/office/drawing/2014/main" id="{00000000-0008-0000-0300-0000D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41" name="オートシェイプ 1">
          <a:extLst>
            <a:ext uri="{FF2B5EF4-FFF2-40B4-BE49-F238E27FC236}">
              <a16:creationId xmlns:a16="http://schemas.microsoft.com/office/drawing/2014/main" id="{00000000-0008-0000-0300-0000D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42" name="オートシェイプ 1">
          <a:extLst>
            <a:ext uri="{FF2B5EF4-FFF2-40B4-BE49-F238E27FC236}">
              <a16:creationId xmlns:a16="http://schemas.microsoft.com/office/drawing/2014/main" id="{00000000-0008-0000-0300-0000D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43" name="オートシェイプ 1">
          <a:extLst>
            <a:ext uri="{FF2B5EF4-FFF2-40B4-BE49-F238E27FC236}">
              <a16:creationId xmlns:a16="http://schemas.microsoft.com/office/drawing/2014/main" id="{00000000-0008-0000-0300-0000D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44" name="オートシェイプ 1">
          <a:extLst>
            <a:ext uri="{FF2B5EF4-FFF2-40B4-BE49-F238E27FC236}">
              <a16:creationId xmlns:a16="http://schemas.microsoft.com/office/drawing/2014/main" id="{00000000-0008-0000-0300-0000D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45" name="オートシェイプ 1">
          <a:extLst>
            <a:ext uri="{FF2B5EF4-FFF2-40B4-BE49-F238E27FC236}">
              <a16:creationId xmlns:a16="http://schemas.microsoft.com/office/drawing/2014/main" id="{00000000-0008-0000-0300-0000D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46" name="オートシェイプ 1">
          <a:extLst>
            <a:ext uri="{FF2B5EF4-FFF2-40B4-BE49-F238E27FC236}">
              <a16:creationId xmlns:a16="http://schemas.microsoft.com/office/drawing/2014/main" id="{00000000-0008-0000-0300-0000D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47" name="オートシェイプ 1">
          <a:extLst>
            <a:ext uri="{FF2B5EF4-FFF2-40B4-BE49-F238E27FC236}">
              <a16:creationId xmlns:a16="http://schemas.microsoft.com/office/drawing/2014/main" id="{00000000-0008-0000-0300-0000D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48" name="オートシェイプ 1">
          <a:extLst>
            <a:ext uri="{FF2B5EF4-FFF2-40B4-BE49-F238E27FC236}">
              <a16:creationId xmlns:a16="http://schemas.microsoft.com/office/drawing/2014/main" id="{00000000-0008-0000-0300-0000D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49" name="オートシェイプ 1">
          <a:extLst>
            <a:ext uri="{FF2B5EF4-FFF2-40B4-BE49-F238E27FC236}">
              <a16:creationId xmlns:a16="http://schemas.microsoft.com/office/drawing/2014/main" id="{00000000-0008-0000-0300-0000D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50" name="オートシェイプ 1">
          <a:extLst>
            <a:ext uri="{FF2B5EF4-FFF2-40B4-BE49-F238E27FC236}">
              <a16:creationId xmlns:a16="http://schemas.microsoft.com/office/drawing/2014/main" id="{00000000-0008-0000-0300-0000D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51" name="オートシェイプ 1">
          <a:extLst>
            <a:ext uri="{FF2B5EF4-FFF2-40B4-BE49-F238E27FC236}">
              <a16:creationId xmlns:a16="http://schemas.microsoft.com/office/drawing/2014/main" id="{00000000-0008-0000-0300-0000D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52" name="オートシェイプ 1">
          <a:extLst>
            <a:ext uri="{FF2B5EF4-FFF2-40B4-BE49-F238E27FC236}">
              <a16:creationId xmlns:a16="http://schemas.microsoft.com/office/drawing/2014/main" id="{00000000-0008-0000-0300-0000D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53" name="オートシェイプ 1">
          <a:extLst>
            <a:ext uri="{FF2B5EF4-FFF2-40B4-BE49-F238E27FC236}">
              <a16:creationId xmlns:a16="http://schemas.microsoft.com/office/drawing/2014/main" id="{00000000-0008-0000-0300-0000D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54" name="オートシェイプ 1">
          <a:extLst>
            <a:ext uri="{FF2B5EF4-FFF2-40B4-BE49-F238E27FC236}">
              <a16:creationId xmlns:a16="http://schemas.microsoft.com/office/drawing/2014/main" id="{00000000-0008-0000-0300-0000D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55" name="オートシェイプ 1">
          <a:extLst>
            <a:ext uri="{FF2B5EF4-FFF2-40B4-BE49-F238E27FC236}">
              <a16:creationId xmlns:a16="http://schemas.microsoft.com/office/drawing/2014/main" id="{00000000-0008-0000-0300-0000D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656" name="オートシェイプ 1">
          <a:extLst>
            <a:ext uri="{FF2B5EF4-FFF2-40B4-BE49-F238E27FC236}">
              <a16:creationId xmlns:a16="http://schemas.microsoft.com/office/drawing/2014/main" id="{00000000-0008-0000-0300-0000E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57" name="オートシェイプ 1">
          <a:extLst>
            <a:ext uri="{FF2B5EF4-FFF2-40B4-BE49-F238E27FC236}">
              <a16:creationId xmlns:a16="http://schemas.microsoft.com/office/drawing/2014/main" id="{00000000-0008-0000-0300-0000E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58" name="オートシェイプ 1">
          <a:extLst>
            <a:ext uri="{FF2B5EF4-FFF2-40B4-BE49-F238E27FC236}">
              <a16:creationId xmlns:a16="http://schemas.microsoft.com/office/drawing/2014/main" id="{00000000-0008-0000-0300-0000E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59" name="オートシェイプ 1">
          <a:extLst>
            <a:ext uri="{FF2B5EF4-FFF2-40B4-BE49-F238E27FC236}">
              <a16:creationId xmlns:a16="http://schemas.microsoft.com/office/drawing/2014/main" id="{00000000-0008-0000-0300-0000E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0" name="オートシェイプ 1">
          <a:extLst>
            <a:ext uri="{FF2B5EF4-FFF2-40B4-BE49-F238E27FC236}">
              <a16:creationId xmlns:a16="http://schemas.microsoft.com/office/drawing/2014/main" id="{00000000-0008-0000-0300-0000E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1" name="オートシェイプ 1">
          <a:extLst>
            <a:ext uri="{FF2B5EF4-FFF2-40B4-BE49-F238E27FC236}">
              <a16:creationId xmlns:a16="http://schemas.microsoft.com/office/drawing/2014/main" id="{00000000-0008-0000-0300-0000E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2" name="オートシェイプ 1">
          <a:extLst>
            <a:ext uri="{FF2B5EF4-FFF2-40B4-BE49-F238E27FC236}">
              <a16:creationId xmlns:a16="http://schemas.microsoft.com/office/drawing/2014/main" id="{00000000-0008-0000-0300-0000E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3" name="オートシェイプ 1">
          <a:extLst>
            <a:ext uri="{FF2B5EF4-FFF2-40B4-BE49-F238E27FC236}">
              <a16:creationId xmlns:a16="http://schemas.microsoft.com/office/drawing/2014/main" id="{00000000-0008-0000-0300-0000E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4" name="オートシェイプ 1">
          <a:extLst>
            <a:ext uri="{FF2B5EF4-FFF2-40B4-BE49-F238E27FC236}">
              <a16:creationId xmlns:a16="http://schemas.microsoft.com/office/drawing/2014/main" id="{00000000-0008-0000-0300-0000E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5" name="オートシェイプ 1">
          <a:extLst>
            <a:ext uri="{FF2B5EF4-FFF2-40B4-BE49-F238E27FC236}">
              <a16:creationId xmlns:a16="http://schemas.microsoft.com/office/drawing/2014/main" id="{00000000-0008-0000-0300-0000E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6" name="オートシェイプ 1">
          <a:extLst>
            <a:ext uri="{FF2B5EF4-FFF2-40B4-BE49-F238E27FC236}">
              <a16:creationId xmlns:a16="http://schemas.microsoft.com/office/drawing/2014/main" id="{00000000-0008-0000-0300-0000E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7" name="オートシェイプ 1">
          <a:extLst>
            <a:ext uri="{FF2B5EF4-FFF2-40B4-BE49-F238E27FC236}">
              <a16:creationId xmlns:a16="http://schemas.microsoft.com/office/drawing/2014/main" id="{00000000-0008-0000-0300-0000E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8" name="オートシェイプ 1">
          <a:extLst>
            <a:ext uri="{FF2B5EF4-FFF2-40B4-BE49-F238E27FC236}">
              <a16:creationId xmlns:a16="http://schemas.microsoft.com/office/drawing/2014/main" id="{00000000-0008-0000-0300-0000E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69" name="オートシェイプ 1">
          <a:extLst>
            <a:ext uri="{FF2B5EF4-FFF2-40B4-BE49-F238E27FC236}">
              <a16:creationId xmlns:a16="http://schemas.microsoft.com/office/drawing/2014/main" id="{00000000-0008-0000-0300-0000E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70" name="オートシェイプ 1">
          <a:extLst>
            <a:ext uri="{FF2B5EF4-FFF2-40B4-BE49-F238E27FC236}">
              <a16:creationId xmlns:a16="http://schemas.microsoft.com/office/drawing/2014/main" id="{00000000-0008-0000-0300-0000E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71" name="オートシェイプ 1">
          <a:extLst>
            <a:ext uri="{FF2B5EF4-FFF2-40B4-BE49-F238E27FC236}">
              <a16:creationId xmlns:a16="http://schemas.microsoft.com/office/drawing/2014/main" id="{00000000-0008-0000-0300-0000E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672" name="オートシェイプ 1">
          <a:extLst>
            <a:ext uri="{FF2B5EF4-FFF2-40B4-BE49-F238E27FC236}">
              <a16:creationId xmlns:a16="http://schemas.microsoft.com/office/drawing/2014/main" id="{00000000-0008-0000-0300-0000F0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73" name="オートシェイプ 1">
          <a:extLst>
            <a:ext uri="{FF2B5EF4-FFF2-40B4-BE49-F238E27FC236}">
              <a16:creationId xmlns:a16="http://schemas.microsoft.com/office/drawing/2014/main" id="{00000000-0008-0000-0300-0000F1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74" name="オートシェイプ 1">
          <a:extLst>
            <a:ext uri="{FF2B5EF4-FFF2-40B4-BE49-F238E27FC236}">
              <a16:creationId xmlns:a16="http://schemas.microsoft.com/office/drawing/2014/main" id="{00000000-0008-0000-0300-0000F2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75" name="オートシェイプ 1">
          <a:extLst>
            <a:ext uri="{FF2B5EF4-FFF2-40B4-BE49-F238E27FC236}">
              <a16:creationId xmlns:a16="http://schemas.microsoft.com/office/drawing/2014/main" id="{00000000-0008-0000-0300-0000F3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76" name="オートシェイプ 1">
          <a:extLst>
            <a:ext uri="{FF2B5EF4-FFF2-40B4-BE49-F238E27FC236}">
              <a16:creationId xmlns:a16="http://schemas.microsoft.com/office/drawing/2014/main" id="{00000000-0008-0000-0300-0000F4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77" name="オートシェイプ 1">
          <a:extLst>
            <a:ext uri="{FF2B5EF4-FFF2-40B4-BE49-F238E27FC236}">
              <a16:creationId xmlns:a16="http://schemas.microsoft.com/office/drawing/2014/main" id="{00000000-0008-0000-0300-0000F5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78" name="オートシェイプ 1">
          <a:extLst>
            <a:ext uri="{FF2B5EF4-FFF2-40B4-BE49-F238E27FC236}">
              <a16:creationId xmlns:a16="http://schemas.microsoft.com/office/drawing/2014/main" id="{00000000-0008-0000-0300-0000F6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79" name="オートシェイプ 1">
          <a:extLst>
            <a:ext uri="{FF2B5EF4-FFF2-40B4-BE49-F238E27FC236}">
              <a16:creationId xmlns:a16="http://schemas.microsoft.com/office/drawing/2014/main" id="{00000000-0008-0000-0300-0000F7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80" name="オートシェイプ 1">
          <a:extLst>
            <a:ext uri="{FF2B5EF4-FFF2-40B4-BE49-F238E27FC236}">
              <a16:creationId xmlns:a16="http://schemas.microsoft.com/office/drawing/2014/main" id="{00000000-0008-0000-0300-0000F8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81" name="オートシェイプ 1">
          <a:extLst>
            <a:ext uri="{FF2B5EF4-FFF2-40B4-BE49-F238E27FC236}">
              <a16:creationId xmlns:a16="http://schemas.microsoft.com/office/drawing/2014/main" id="{00000000-0008-0000-0300-0000F9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82" name="オートシェイプ 1">
          <a:extLst>
            <a:ext uri="{FF2B5EF4-FFF2-40B4-BE49-F238E27FC236}">
              <a16:creationId xmlns:a16="http://schemas.microsoft.com/office/drawing/2014/main" id="{00000000-0008-0000-0300-0000FA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83" name="オートシェイプ 1">
          <a:extLst>
            <a:ext uri="{FF2B5EF4-FFF2-40B4-BE49-F238E27FC236}">
              <a16:creationId xmlns:a16="http://schemas.microsoft.com/office/drawing/2014/main" id="{00000000-0008-0000-0300-0000FB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84" name="オートシェイプ 1">
          <a:extLst>
            <a:ext uri="{FF2B5EF4-FFF2-40B4-BE49-F238E27FC236}">
              <a16:creationId xmlns:a16="http://schemas.microsoft.com/office/drawing/2014/main" id="{00000000-0008-0000-0300-0000FC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85" name="オートシェイプ 1">
          <a:extLst>
            <a:ext uri="{FF2B5EF4-FFF2-40B4-BE49-F238E27FC236}">
              <a16:creationId xmlns:a16="http://schemas.microsoft.com/office/drawing/2014/main" id="{00000000-0008-0000-0300-0000FD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86" name="オートシェイプ 1">
          <a:extLst>
            <a:ext uri="{FF2B5EF4-FFF2-40B4-BE49-F238E27FC236}">
              <a16:creationId xmlns:a16="http://schemas.microsoft.com/office/drawing/2014/main" id="{00000000-0008-0000-0300-0000FE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87" name="オートシェイプ 1">
          <a:extLst>
            <a:ext uri="{FF2B5EF4-FFF2-40B4-BE49-F238E27FC236}">
              <a16:creationId xmlns:a16="http://schemas.microsoft.com/office/drawing/2014/main" id="{00000000-0008-0000-0300-0000FFBF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688" name="オートシェイプ 1">
          <a:extLst>
            <a:ext uri="{FF2B5EF4-FFF2-40B4-BE49-F238E27FC236}">
              <a16:creationId xmlns:a16="http://schemas.microsoft.com/office/drawing/2014/main" id="{00000000-0008-0000-0300-00000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89" name="オートシェイプ 1">
          <a:extLst>
            <a:ext uri="{FF2B5EF4-FFF2-40B4-BE49-F238E27FC236}">
              <a16:creationId xmlns:a16="http://schemas.microsoft.com/office/drawing/2014/main" id="{00000000-0008-0000-0300-00000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0" name="オートシェイプ 1">
          <a:extLst>
            <a:ext uri="{FF2B5EF4-FFF2-40B4-BE49-F238E27FC236}">
              <a16:creationId xmlns:a16="http://schemas.microsoft.com/office/drawing/2014/main" id="{00000000-0008-0000-0300-00000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1" name="オートシェイプ 1">
          <a:extLst>
            <a:ext uri="{FF2B5EF4-FFF2-40B4-BE49-F238E27FC236}">
              <a16:creationId xmlns:a16="http://schemas.microsoft.com/office/drawing/2014/main" id="{00000000-0008-0000-0300-00000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2" name="オートシェイプ 1">
          <a:extLst>
            <a:ext uri="{FF2B5EF4-FFF2-40B4-BE49-F238E27FC236}">
              <a16:creationId xmlns:a16="http://schemas.microsoft.com/office/drawing/2014/main" id="{00000000-0008-0000-0300-00000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3" name="オートシェイプ 1">
          <a:extLst>
            <a:ext uri="{FF2B5EF4-FFF2-40B4-BE49-F238E27FC236}">
              <a16:creationId xmlns:a16="http://schemas.microsoft.com/office/drawing/2014/main" id="{00000000-0008-0000-0300-00000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4" name="オートシェイプ 1">
          <a:extLst>
            <a:ext uri="{FF2B5EF4-FFF2-40B4-BE49-F238E27FC236}">
              <a16:creationId xmlns:a16="http://schemas.microsoft.com/office/drawing/2014/main" id="{00000000-0008-0000-0300-00000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5" name="オートシェイプ 1">
          <a:extLst>
            <a:ext uri="{FF2B5EF4-FFF2-40B4-BE49-F238E27FC236}">
              <a16:creationId xmlns:a16="http://schemas.microsoft.com/office/drawing/2014/main" id="{00000000-0008-0000-0300-00000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6" name="オートシェイプ 1">
          <a:extLst>
            <a:ext uri="{FF2B5EF4-FFF2-40B4-BE49-F238E27FC236}">
              <a16:creationId xmlns:a16="http://schemas.microsoft.com/office/drawing/2014/main" id="{00000000-0008-0000-0300-00000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7" name="オートシェイプ 1">
          <a:extLst>
            <a:ext uri="{FF2B5EF4-FFF2-40B4-BE49-F238E27FC236}">
              <a16:creationId xmlns:a16="http://schemas.microsoft.com/office/drawing/2014/main" id="{00000000-0008-0000-0300-00000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8" name="オートシェイプ 1">
          <a:extLst>
            <a:ext uri="{FF2B5EF4-FFF2-40B4-BE49-F238E27FC236}">
              <a16:creationId xmlns:a16="http://schemas.microsoft.com/office/drawing/2014/main" id="{00000000-0008-0000-0300-00000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699" name="オートシェイプ 1">
          <a:extLst>
            <a:ext uri="{FF2B5EF4-FFF2-40B4-BE49-F238E27FC236}">
              <a16:creationId xmlns:a16="http://schemas.microsoft.com/office/drawing/2014/main" id="{00000000-0008-0000-0300-00000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00" name="オートシェイプ 1">
          <a:extLst>
            <a:ext uri="{FF2B5EF4-FFF2-40B4-BE49-F238E27FC236}">
              <a16:creationId xmlns:a16="http://schemas.microsoft.com/office/drawing/2014/main" id="{00000000-0008-0000-0300-00000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01" name="オートシェイプ 1">
          <a:extLst>
            <a:ext uri="{FF2B5EF4-FFF2-40B4-BE49-F238E27FC236}">
              <a16:creationId xmlns:a16="http://schemas.microsoft.com/office/drawing/2014/main" id="{00000000-0008-0000-0300-00000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02" name="オートシェイプ 1">
          <a:extLst>
            <a:ext uri="{FF2B5EF4-FFF2-40B4-BE49-F238E27FC236}">
              <a16:creationId xmlns:a16="http://schemas.microsoft.com/office/drawing/2014/main" id="{00000000-0008-0000-0300-00000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03" name="オートシェイプ 1">
          <a:extLst>
            <a:ext uri="{FF2B5EF4-FFF2-40B4-BE49-F238E27FC236}">
              <a16:creationId xmlns:a16="http://schemas.microsoft.com/office/drawing/2014/main" id="{00000000-0008-0000-0300-00000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704" name="オートシェイプ 1">
          <a:extLst>
            <a:ext uri="{FF2B5EF4-FFF2-40B4-BE49-F238E27FC236}">
              <a16:creationId xmlns:a16="http://schemas.microsoft.com/office/drawing/2014/main" id="{00000000-0008-0000-0300-00001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05" name="オートシェイプ 1">
          <a:extLst>
            <a:ext uri="{FF2B5EF4-FFF2-40B4-BE49-F238E27FC236}">
              <a16:creationId xmlns:a16="http://schemas.microsoft.com/office/drawing/2014/main" id="{00000000-0008-0000-0300-00001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06" name="オートシェイプ 1">
          <a:extLst>
            <a:ext uri="{FF2B5EF4-FFF2-40B4-BE49-F238E27FC236}">
              <a16:creationId xmlns:a16="http://schemas.microsoft.com/office/drawing/2014/main" id="{00000000-0008-0000-0300-00001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07" name="オートシェイプ 1">
          <a:extLst>
            <a:ext uri="{FF2B5EF4-FFF2-40B4-BE49-F238E27FC236}">
              <a16:creationId xmlns:a16="http://schemas.microsoft.com/office/drawing/2014/main" id="{00000000-0008-0000-0300-00001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08" name="オートシェイプ 1">
          <a:extLst>
            <a:ext uri="{FF2B5EF4-FFF2-40B4-BE49-F238E27FC236}">
              <a16:creationId xmlns:a16="http://schemas.microsoft.com/office/drawing/2014/main" id="{00000000-0008-0000-0300-00001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09" name="オートシェイプ 1">
          <a:extLst>
            <a:ext uri="{FF2B5EF4-FFF2-40B4-BE49-F238E27FC236}">
              <a16:creationId xmlns:a16="http://schemas.microsoft.com/office/drawing/2014/main" id="{00000000-0008-0000-0300-00001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0" name="オートシェイプ 1">
          <a:extLst>
            <a:ext uri="{FF2B5EF4-FFF2-40B4-BE49-F238E27FC236}">
              <a16:creationId xmlns:a16="http://schemas.microsoft.com/office/drawing/2014/main" id="{00000000-0008-0000-0300-00001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1" name="オートシェイプ 1">
          <a:extLst>
            <a:ext uri="{FF2B5EF4-FFF2-40B4-BE49-F238E27FC236}">
              <a16:creationId xmlns:a16="http://schemas.microsoft.com/office/drawing/2014/main" id="{00000000-0008-0000-0300-00001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2" name="オートシェイプ 1">
          <a:extLst>
            <a:ext uri="{FF2B5EF4-FFF2-40B4-BE49-F238E27FC236}">
              <a16:creationId xmlns:a16="http://schemas.microsoft.com/office/drawing/2014/main" id="{00000000-0008-0000-0300-00001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3" name="オートシェイプ 1">
          <a:extLst>
            <a:ext uri="{FF2B5EF4-FFF2-40B4-BE49-F238E27FC236}">
              <a16:creationId xmlns:a16="http://schemas.microsoft.com/office/drawing/2014/main" id="{00000000-0008-0000-0300-00001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4" name="オートシェイプ 1">
          <a:extLst>
            <a:ext uri="{FF2B5EF4-FFF2-40B4-BE49-F238E27FC236}">
              <a16:creationId xmlns:a16="http://schemas.microsoft.com/office/drawing/2014/main" id="{00000000-0008-0000-0300-00001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5" name="オートシェイプ 1">
          <a:extLst>
            <a:ext uri="{FF2B5EF4-FFF2-40B4-BE49-F238E27FC236}">
              <a16:creationId xmlns:a16="http://schemas.microsoft.com/office/drawing/2014/main" id="{00000000-0008-0000-0300-00001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6" name="オートシェイプ 1">
          <a:extLst>
            <a:ext uri="{FF2B5EF4-FFF2-40B4-BE49-F238E27FC236}">
              <a16:creationId xmlns:a16="http://schemas.microsoft.com/office/drawing/2014/main" id="{00000000-0008-0000-0300-00001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7" name="オートシェイプ 1">
          <a:extLst>
            <a:ext uri="{FF2B5EF4-FFF2-40B4-BE49-F238E27FC236}">
              <a16:creationId xmlns:a16="http://schemas.microsoft.com/office/drawing/2014/main" id="{00000000-0008-0000-0300-00001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8" name="オートシェイプ 1">
          <a:extLst>
            <a:ext uri="{FF2B5EF4-FFF2-40B4-BE49-F238E27FC236}">
              <a16:creationId xmlns:a16="http://schemas.microsoft.com/office/drawing/2014/main" id="{00000000-0008-0000-0300-00001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19" name="オートシェイプ 1">
          <a:extLst>
            <a:ext uri="{FF2B5EF4-FFF2-40B4-BE49-F238E27FC236}">
              <a16:creationId xmlns:a16="http://schemas.microsoft.com/office/drawing/2014/main" id="{00000000-0008-0000-0300-00001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720" name="オートシェイプ 1">
          <a:extLst>
            <a:ext uri="{FF2B5EF4-FFF2-40B4-BE49-F238E27FC236}">
              <a16:creationId xmlns:a16="http://schemas.microsoft.com/office/drawing/2014/main" id="{00000000-0008-0000-0300-00002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21" name="オートシェイプ 1">
          <a:extLst>
            <a:ext uri="{FF2B5EF4-FFF2-40B4-BE49-F238E27FC236}">
              <a16:creationId xmlns:a16="http://schemas.microsoft.com/office/drawing/2014/main" id="{00000000-0008-0000-0300-00002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22" name="オートシェイプ 1">
          <a:extLst>
            <a:ext uri="{FF2B5EF4-FFF2-40B4-BE49-F238E27FC236}">
              <a16:creationId xmlns:a16="http://schemas.microsoft.com/office/drawing/2014/main" id="{00000000-0008-0000-0300-00002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23" name="オートシェイプ 1">
          <a:extLst>
            <a:ext uri="{FF2B5EF4-FFF2-40B4-BE49-F238E27FC236}">
              <a16:creationId xmlns:a16="http://schemas.microsoft.com/office/drawing/2014/main" id="{00000000-0008-0000-0300-00002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24" name="オートシェイプ 1">
          <a:extLst>
            <a:ext uri="{FF2B5EF4-FFF2-40B4-BE49-F238E27FC236}">
              <a16:creationId xmlns:a16="http://schemas.microsoft.com/office/drawing/2014/main" id="{00000000-0008-0000-0300-00002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25" name="オートシェイプ 1">
          <a:extLst>
            <a:ext uri="{FF2B5EF4-FFF2-40B4-BE49-F238E27FC236}">
              <a16:creationId xmlns:a16="http://schemas.microsoft.com/office/drawing/2014/main" id="{00000000-0008-0000-0300-00002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26" name="オートシェイプ 1">
          <a:extLst>
            <a:ext uri="{FF2B5EF4-FFF2-40B4-BE49-F238E27FC236}">
              <a16:creationId xmlns:a16="http://schemas.microsoft.com/office/drawing/2014/main" id="{00000000-0008-0000-0300-00002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27" name="オートシェイプ 1">
          <a:extLst>
            <a:ext uri="{FF2B5EF4-FFF2-40B4-BE49-F238E27FC236}">
              <a16:creationId xmlns:a16="http://schemas.microsoft.com/office/drawing/2014/main" id="{00000000-0008-0000-0300-00002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28" name="オートシェイプ 1">
          <a:extLst>
            <a:ext uri="{FF2B5EF4-FFF2-40B4-BE49-F238E27FC236}">
              <a16:creationId xmlns:a16="http://schemas.microsoft.com/office/drawing/2014/main" id="{00000000-0008-0000-0300-00002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29" name="オートシェイプ 1">
          <a:extLst>
            <a:ext uri="{FF2B5EF4-FFF2-40B4-BE49-F238E27FC236}">
              <a16:creationId xmlns:a16="http://schemas.microsoft.com/office/drawing/2014/main" id="{00000000-0008-0000-0300-00002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30" name="オートシェイプ 1">
          <a:extLst>
            <a:ext uri="{FF2B5EF4-FFF2-40B4-BE49-F238E27FC236}">
              <a16:creationId xmlns:a16="http://schemas.microsoft.com/office/drawing/2014/main" id="{00000000-0008-0000-0300-00002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31" name="オートシェイプ 1">
          <a:extLst>
            <a:ext uri="{FF2B5EF4-FFF2-40B4-BE49-F238E27FC236}">
              <a16:creationId xmlns:a16="http://schemas.microsoft.com/office/drawing/2014/main" id="{00000000-0008-0000-0300-00002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32" name="オートシェイプ 1">
          <a:extLst>
            <a:ext uri="{FF2B5EF4-FFF2-40B4-BE49-F238E27FC236}">
              <a16:creationId xmlns:a16="http://schemas.microsoft.com/office/drawing/2014/main" id="{00000000-0008-0000-0300-00002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33" name="オートシェイプ 1">
          <a:extLst>
            <a:ext uri="{FF2B5EF4-FFF2-40B4-BE49-F238E27FC236}">
              <a16:creationId xmlns:a16="http://schemas.microsoft.com/office/drawing/2014/main" id="{00000000-0008-0000-0300-00002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34" name="オートシェイプ 1">
          <a:extLst>
            <a:ext uri="{FF2B5EF4-FFF2-40B4-BE49-F238E27FC236}">
              <a16:creationId xmlns:a16="http://schemas.microsoft.com/office/drawing/2014/main" id="{00000000-0008-0000-0300-00002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35" name="オートシェイプ 1">
          <a:extLst>
            <a:ext uri="{FF2B5EF4-FFF2-40B4-BE49-F238E27FC236}">
              <a16:creationId xmlns:a16="http://schemas.microsoft.com/office/drawing/2014/main" id="{00000000-0008-0000-0300-00002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736" name="オートシェイプ 1">
          <a:extLst>
            <a:ext uri="{FF2B5EF4-FFF2-40B4-BE49-F238E27FC236}">
              <a16:creationId xmlns:a16="http://schemas.microsoft.com/office/drawing/2014/main" id="{00000000-0008-0000-0300-00003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37" name="オートシェイプ 1">
          <a:extLst>
            <a:ext uri="{FF2B5EF4-FFF2-40B4-BE49-F238E27FC236}">
              <a16:creationId xmlns:a16="http://schemas.microsoft.com/office/drawing/2014/main" id="{00000000-0008-0000-0300-00003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38" name="オートシェイプ 1">
          <a:extLst>
            <a:ext uri="{FF2B5EF4-FFF2-40B4-BE49-F238E27FC236}">
              <a16:creationId xmlns:a16="http://schemas.microsoft.com/office/drawing/2014/main" id="{00000000-0008-0000-0300-00003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39" name="オートシェイプ 1">
          <a:extLst>
            <a:ext uri="{FF2B5EF4-FFF2-40B4-BE49-F238E27FC236}">
              <a16:creationId xmlns:a16="http://schemas.microsoft.com/office/drawing/2014/main" id="{00000000-0008-0000-0300-00003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0" name="オートシェイプ 1">
          <a:extLst>
            <a:ext uri="{FF2B5EF4-FFF2-40B4-BE49-F238E27FC236}">
              <a16:creationId xmlns:a16="http://schemas.microsoft.com/office/drawing/2014/main" id="{00000000-0008-0000-0300-00003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1" name="オートシェイプ 1">
          <a:extLst>
            <a:ext uri="{FF2B5EF4-FFF2-40B4-BE49-F238E27FC236}">
              <a16:creationId xmlns:a16="http://schemas.microsoft.com/office/drawing/2014/main" id="{00000000-0008-0000-0300-00003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2" name="オートシェイプ 1">
          <a:extLst>
            <a:ext uri="{FF2B5EF4-FFF2-40B4-BE49-F238E27FC236}">
              <a16:creationId xmlns:a16="http://schemas.microsoft.com/office/drawing/2014/main" id="{00000000-0008-0000-0300-00003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3" name="オートシェイプ 1">
          <a:extLst>
            <a:ext uri="{FF2B5EF4-FFF2-40B4-BE49-F238E27FC236}">
              <a16:creationId xmlns:a16="http://schemas.microsoft.com/office/drawing/2014/main" id="{00000000-0008-0000-0300-00003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4" name="オートシェイプ 1">
          <a:extLst>
            <a:ext uri="{FF2B5EF4-FFF2-40B4-BE49-F238E27FC236}">
              <a16:creationId xmlns:a16="http://schemas.microsoft.com/office/drawing/2014/main" id="{00000000-0008-0000-0300-00003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5" name="オートシェイプ 1">
          <a:extLst>
            <a:ext uri="{FF2B5EF4-FFF2-40B4-BE49-F238E27FC236}">
              <a16:creationId xmlns:a16="http://schemas.microsoft.com/office/drawing/2014/main" id="{00000000-0008-0000-0300-00003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6" name="オートシェイプ 1">
          <a:extLst>
            <a:ext uri="{FF2B5EF4-FFF2-40B4-BE49-F238E27FC236}">
              <a16:creationId xmlns:a16="http://schemas.microsoft.com/office/drawing/2014/main" id="{00000000-0008-0000-0300-00003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7" name="オートシェイプ 1">
          <a:extLst>
            <a:ext uri="{FF2B5EF4-FFF2-40B4-BE49-F238E27FC236}">
              <a16:creationId xmlns:a16="http://schemas.microsoft.com/office/drawing/2014/main" id="{00000000-0008-0000-0300-00003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8" name="オートシェイプ 1">
          <a:extLst>
            <a:ext uri="{FF2B5EF4-FFF2-40B4-BE49-F238E27FC236}">
              <a16:creationId xmlns:a16="http://schemas.microsoft.com/office/drawing/2014/main" id="{00000000-0008-0000-0300-00003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49" name="オートシェイプ 1">
          <a:extLst>
            <a:ext uri="{FF2B5EF4-FFF2-40B4-BE49-F238E27FC236}">
              <a16:creationId xmlns:a16="http://schemas.microsoft.com/office/drawing/2014/main" id="{00000000-0008-0000-0300-00003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50" name="オートシェイプ 1">
          <a:extLst>
            <a:ext uri="{FF2B5EF4-FFF2-40B4-BE49-F238E27FC236}">
              <a16:creationId xmlns:a16="http://schemas.microsoft.com/office/drawing/2014/main" id="{00000000-0008-0000-0300-00003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51" name="オートシェイプ 1">
          <a:extLst>
            <a:ext uri="{FF2B5EF4-FFF2-40B4-BE49-F238E27FC236}">
              <a16:creationId xmlns:a16="http://schemas.microsoft.com/office/drawing/2014/main" id="{00000000-0008-0000-0300-00003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752" name="オートシェイプ 1">
          <a:extLst>
            <a:ext uri="{FF2B5EF4-FFF2-40B4-BE49-F238E27FC236}">
              <a16:creationId xmlns:a16="http://schemas.microsoft.com/office/drawing/2014/main" id="{00000000-0008-0000-0300-00004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53" name="オートシェイプ 1">
          <a:extLst>
            <a:ext uri="{FF2B5EF4-FFF2-40B4-BE49-F238E27FC236}">
              <a16:creationId xmlns:a16="http://schemas.microsoft.com/office/drawing/2014/main" id="{00000000-0008-0000-0300-00004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54" name="オートシェイプ 1">
          <a:extLst>
            <a:ext uri="{FF2B5EF4-FFF2-40B4-BE49-F238E27FC236}">
              <a16:creationId xmlns:a16="http://schemas.microsoft.com/office/drawing/2014/main" id="{00000000-0008-0000-0300-00004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55" name="オートシェイプ 1">
          <a:extLst>
            <a:ext uri="{FF2B5EF4-FFF2-40B4-BE49-F238E27FC236}">
              <a16:creationId xmlns:a16="http://schemas.microsoft.com/office/drawing/2014/main" id="{00000000-0008-0000-0300-00004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56" name="オートシェイプ 1">
          <a:extLst>
            <a:ext uri="{FF2B5EF4-FFF2-40B4-BE49-F238E27FC236}">
              <a16:creationId xmlns:a16="http://schemas.microsoft.com/office/drawing/2014/main" id="{00000000-0008-0000-0300-00004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57" name="オートシェイプ 1">
          <a:extLst>
            <a:ext uri="{FF2B5EF4-FFF2-40B4-BE49-F238E27FC236}">
              <a16:creationId xmlns:a16="http://schemas.microsoft.com/office/drawing/2014/main" id="{00000000-0008-0000-0300-00004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58" name="オートシェイプ 1">
          <a:extLst>
            <a:ext uri="{FF2B5EF4-FFF2-40B4-BE49-F238E27FC236}">
              <a16:creationId xmlns:a16="http://schemas.microsoft.com/office/drawing/2014/main" id="{00000000-0008-0000-0300-00004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59" name="オートシェイプ 1">
          <a:extLst>
            <a:ext uri="{FF2B5EF4-FFF2-40B4-BE49-F238E27FC236}">
              <a16:creationId xmlns:a16="http://schemas.microsoft.com/office/drawing/2014/main" id="{00000000-0008-0000-0300-00004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60" name="オートシェイプ 1">
          <a:extLst>
            <a:ext uri="{FF2B5EF4-FFF2-40B4-BE49-F238E27FC236}">
              <a16:creationId xmlns:a16="http://schemas.microsoft.com/office/drawing/2014/main" id="{00000000-0008-0000-0300-00004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61" name="オートシェイプ 1">
          <a:extLst>
            <a:ext uri="{FF2B5EF4-FFF2-40B4-BE49-F238E27FC236}">
              <a16:creationId xmlns:a16="http://schemas.microsoft.com/office/drawing/2014/main" id="{00000000-0008-0000-0300-00004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62" name="オートシェイプ 1">
          <a:extLst>
            <a:ext uri="{FF2B5EF4-FFF2-40B4-BE49-F238E27FC236}">
              <a16:creationId xmlns:a16="http://schemas.microsoft.com/office/drawing/2014/main" id="{00000000-0008-0000-0300-00004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63" name="オートシェイプ 1">
          <a:extLst>
            <a:ext uri="{FF2B5EF4-FFF2-40B4-BE49-F238E27FC236}">
              <a16:creationId xmlns:a16="http://schemas.microsoft.com/office/drawing/2014/main" id="{00000000-0008-0000-0300-00004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64" name="オートシェイプ 1">
          <a:extLst>
            <a:ext uri="{FF2B5EF4-FFF2-40B4-BE49-F238E27FC236}">
              <a16:creationId xmlns:a16="http://schemas.microsoft.com/office/drawing/2014/main" id="{00000000-0008-0000-0300-00004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65" name="オートシェイプ 1">
          <a:extLst>
            <a:ext uri="{FF2B5EF4-FFF2-40B4-BE49-F238E27FC236}">
              <a16:creationId xmlns:a16="http://schemas.microsoft.com/office/drawing/2014/main" id="{00000000-0008-0000-0300-00004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66" name="オートシェイプ 1">
          <a:extLst>
            <a:ext uri="{FF2B5EF4-FFF2-40B4-BE49-F238E27FC236}">
              <a16:creationId xmlns:a16="http://schemas.microsoft.com/office/drawing/2014/main" id="{00000000-0008-0000-0300-00004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67" name="オートシェイプ 1">
          <a:extLst>
            <a:ext uri="{FF2B5EF4-FFF2-40B4-BE49-F238E27FC236}">
              <a16:creationId xmlns:a16="http://schemas.microsoft.com/office/drawing/2014/main" id="{00000000-0008-0000-0300-00004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768" name="オートシェイプ 1">
          <a:extLst>
            <a:ext uri="{FF2B5EF4-FFF2-40B4-BE49-F238E27FC236}">
              <a16:creationId xmlns:a16="http://schemas.microsoft.com/office/drawing/2014/main" id="{00000000-0008-0000-0300-00005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69" name="オートシェイプ 1">
          <a:extLst>
            <a:ext uri="{FF2B5EF4-FFF2-40B4-BE49-F238E27FC236}">
              <a16:creationId xmlns:a16="http://schemas.microsoft.com/office/drawing/2014/main" id="{00000000-0008-0000-0300-00005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0" name="オートシェイプ 1">
          <a:extLst>
            <a:ext uri="{FF2B5EF4-FFF2-40B4-BE49-F238E27FC236}">
              <a16:creationId xmlns:a16="http://schemas.microsoft.com/office/drawing/2014/main" id="{00000000-0008-0000-0300-00005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1" name="オートシェイプ 1">
          <a:extLst>
            <a:ext uri="{FF2B5EF4-FFF2-40B4-BE49-F238E27FC236}">
              <a16:creationId xmlns:a16="http://schemas.microsoft.com/office/drawing/2014/main" id="{00000000-0008-0000-0300-00005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2" name="オートシェイプ 1">
          <a:extLst>
            <a:ext uri="{FF2B5EF4-FFF2-40B4-BE49-F238E27FC236}">
              <a16:creationId xmlns:a16="http://schemas.microsoft.com/office/drawing/2014/main" id="{00000000-0008-0000-0300-00005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3" name="オートシェイプ 1">
          <a:extLst>
            <a:ext uri="{FF2B5EF4-FFF2-40B4-BE49-F238E27FC236}">
              <a16:creationId xmlns:a16="http://schemas.microsoft.com/office/drawing/2014/main" id="{00000000-0008-0000-0300-00005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4" name="オートシェイプ 1">
          <a:extLst>
            <a:ext uri="{FF2B5EF4-FFF2-40B4-BE49-F238E27FC236}">
              <a16:creationId xmlns:a16="http://schemas.microsoft.com/office/drawing/2014/main" id="{00000000-0008-0000-0300-00005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5" name="オートシェイプ 1">
          <a:extLst>
            <a:ext uri="{FF2B5EF4-FFF2-40B4-BE49-F238E27FC236}">
              <a16:creationId xmlns:a16="http://schemas.microsoft.com/office/drawing/2014/main" id="{00000000-0008-0000-0300-00005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6" name="オートシェイプ 1">
          <a:extLst>
            <a:ext uri="{FF2B5EF4-FFF2-40B4-BE49-F238E27FC236}">
              <a16:creationId xmlns:a16="http://schemas.microsoft.com/office/drawing/2014/main" id="{00000000-0008-0000-0300-00005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7" name="オートシェイプ 1">
          <a:extLst>
            <a:ext uri="{FF2B5EF4-FFF2-40B4-BE49-F238E27FC236}">
              <a16:creationId xmlns:a16="http://schemas.microsoft.com/office/drawing/2014/main" id="{00000000-0008-0000-0300-00005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8" name="オートシェイプ 1">
          <a:extLst>
            <a:ext uri="{FF2B5EF4-FFF2-40B4-BE49-F238E27FC236}">
              <a16:creationId xmlns:a16="http://schemas.microsoft.com/office/drawing/2014/main" id="{00000000-0008-0000-0300-00005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79" name="オートシェイプ 1">
          <a:extLst>
            <a:ext uri="{FF2B5EF4-FFF2-40B4-BE49-F238E27FC236}">
              <a16:creationId xmlns:a16="http://schemas.microsoft.com/office/drawing/2014/main" id="{00000000-0008-0000-0300-00005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80" name="オートシェイプ 1">
          <a:extLst>
            <a:ext uri="{FF2B5EF4-FFF2-40B4-BE49-F238E27FC236}">
              <a16:creationId xmlns:a16="http://schemas.microsoft.com/office/drawing/2014/main" id="{00000000-0008-0000-0300-00005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81" name="オートシェイプ 1">
          <a:extLst>
            <a:ext uri="{FF2B5EF4-FFF2-40B4-BE49-F238E27FC236}">
              <a16:creationId xmlns:a16="http://schemas.microsoft.com/office/drawing/2014/main" id="{00000000-0008-0000-0300-00005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82" name="オートシェイプ 1">
          <a:extLst>
            <a:ext uri="{FF2B5EF4-FFF2-40B4-BE49-F238E27FC236}">
              <a16:creationId xmlns:a16="http://schemas.microsoft.com/office/drawing/2014/main" id="{00000000-0008-0000-0300-00005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83" name="オートシェイプ 1">
          <a:extLst>
            <a:ext uri="{FF2B5EF4-FFF2-40B4-BE49-F238E27FC236}">
              <a16:creationId xmlns:a16="http://schemas.microsoft.com/office/drawing/2014/main" id="{00000000-0008-0000-0300-00005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784" name="オートシェイプ 1">
          <a:extLst>
            <a:ext uri="{FF2B5EF4-FFF2-40B4-BE49-F238E27FC236}">
              <a16:creationId xmlns:a16="http://schemas.microsoft.com/office/drawing/2014/main" id="{00000000-0008-0000-0300-00006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85" name="オートシェイプ 1">
          <a:extLst>
            <a:ext uri="{FF2B5EF4-FFF2-40B4-BE49-F238E27FC236}">
              <a16:creationId xmlns:a16="http://schemas.microsoft.com/office/drawing/2014/main" id="{00000000-0008-0000-0300-00006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86" name="オートシェイプ 1">
          <a:extLst>
            <a:ext uri="{FF2B5EF4-FFF2-40B4-BE49-F238E27FC236}">
              <a16:creationId xmlns:a16="http://schemas.microsoft.com/office/drawing/2014/main" id="{00000000-0008-0000-0300-00006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87" name="オートシェイプ 1">
          <a:extLst>
            <a:ext uri="{FF2B5EF4-FFF2-40B4-BE49-F238E27FC236}">
              <a16:creationId xmlns:a16="http://schemas.microsoft.com/office/drawing/2014/main" id="{00000000-0008-0000-0300-00006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88" name="オートシェイプ 1">
          <a:extLst>
            <a:ext uri="{FF2B5EF4-FFF2-40B4-BE49-F238E27FC236}">
              <a16:creationId xmlns:a16="http://schemas.microsoft.com/office/drawing/2014/main" id="{00000000-0008-0000-0300-00006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89" name="オートシェイプ 1">
          <a:extLst>
            <a:ext uri="{FF2B5EF4-FFF2-40B4-BE49-F238E27FC236}">
              <a16:creationId xmlns:a16="http://schemas.microsoft.com/office/drawing/2014/main" id="{00000000-0008-0000-0300-00006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0" name="オートシェイプ 1">
          <a:extLst>
            <a:ext uri="{FF2B5EF4-FFF2-40B4-BE49-F238E27FC236}">
              <a16:creationId xmlns:a16="http://schemas.microsoft.com/office/drawing/2014/main" id="{00000000-0008-0000-0300-00006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1" name="オートシェイプ 1">
          <a:extLst>
            <a:ext uri="{FF2B5EF4-FFF2-40B4-BE49-F238E27FC236}">
              <a16:creationId xmlns:a16="http://schemas.microsoft.com/office/drawing/2014/main" id="{00000000-0008-0000-0300-00006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2" name="オートシェイプ 1">
          <a:extLst>
            <a:ext uri="{FF2B5EF4-FFF2-40B4-BE49-F238E27FC236}">
              <a16:creationId xmlns:a16="http://schemas.microsoft.com/office/drawing/2014/main" id="{00000000-0008-0000-0300-00006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3" name="オートシェイプ 1">
          <a:extLst>
            <a:ext uri="{FF2B5EF4-FFF2-40B4-BE49-F238E27FC236}">
              <a16:creationId xmlns:a16="http://schemas.microsoft.com/office/drawing/2014/main" id="{00000000-0008-0000-0300-00006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4" name="オートシェイプ 1">
          <a:extLst>
            <a:ext uri="{FF2B5EF4-FFF2-40B4-BE49-F238E27FC236}">
              <a16:creationId xmlns:a16="http://schemas.microsoft.com/office/drawing/2014/main" id="{00000000-0008-0000-0300-00006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5" name="オートシェイプ 1">
          <a:extLst>
            <a:ext uri="{FF2B5EF4-FFF2-40B4-BE49-F238E27FC236}">
              <a16:creationId xmlns:a16="http://schemas.microsoft.com/office/drawing/2014/main" id="{00000000-0008-0000-0300-00006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6" name="オートシェイプ 1">
          <a:extLst>
            <a:ext uri="{FF2B5EF4-FFF2-40B4-BE49-F238E27FC236}">
              <a16:creationId xmlns:a16="http://schemas.microsoft.com/office/drawing/2014/main" id="{00000000-0008-0000-0300-00006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7" name="オートシェイプ 1">
          <a:extLst>
            <a:ext uri="{FF2B5EF4-FFF2-40B4-BE49-F238E27FC236}">
              <a16:creationId xmlns:a16="http://schemas.microsoft.com/office/drawing/2014/main" id="{00000000-0008-0000-0300-00006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8" name="オートシェイプ 1">
          <a:extLst>
            <a:ext uri="{FF2B5EF4-FFF2-40B4-BE49-F238E27FC236}">
              <a16:creationId xmlns:a16="http://schemas.microsoft.com/office/drawing/2014/main" id="{00000000-0008-0000-0300-00006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799" name="オートシェイプ 1">
          <a:extLst>
            <a:ext uri="{FF2B5EF4-FFF2-40B4-BE49-F238E27FC236}">
              <a16:creationId xmlns:a16="http://schemas.microsoft.com/office/drawing/2014/main" id="{00000000-0008-0000-0300-00006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800" name="オートシェイプ 1">
          <a:extLst>
            <a:ext uri="{FF2B5EF4-FFF2-40B4-BE49-F238E27FC236}">
              <a16:creationId xmlns:a16="http://schemas.microsoft.com/office/drawing/2014/main" id="{00000000-0008-0000-0300-00007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01" name="オートシェイプ 1">
          <a:extLst>
            <a:ext uri="{FF2B5EF4-FFF2-40B4-BE49-F238E27FC236}">
              <a16:creationId xmlns:a16="http://schemas.microsoft.com/office/drawing/2014/main" id="{00000000-0008-0000-0300-00007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02" name="オートシェイプ 1">
          <a:extLst>
            <a:ext uri="{FF2B5EF4-FFF2-40B4-BE49-F238E27FC236}">
              <a16:creationId xmlns:a16="http://schemas.microsoft.com/office/drawing/2014/main" id="{00000000-0008-0000-0300-00007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03" name="オートシェイプ 1">
          <a:extLst>
            <a:ext uri="{FF2B5EF4-FFF2-40B4-BE49-F238E27FC236}">
              <a16:creationId xmlns:a16="http://schemas.microsoft.com/office/drawing/2014/main" id="{00000000-0008-0000-0300-00007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04" name="オートシェイプ 1">
          <a:extLst>
            <a:ext uri="{FF2B5EF4-FFF2-40B4-BE49-F238E27FC236}">
              <a16:creationId xmlns:a16="http://schemas.microsoft.com/office/drawing/2014/main" id="{00000000-0008-0000-0300-00007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05" name="オートシェイプ 1">
          <a:extLst>
            <a:ext uri="{FF2B5EF4-FFF2-40B4-BE49-F238E27FC236}">
              <a16:creationId xmlns:a16="http://schemas.microsoft.com/office/drawing/2014/main" id="{00000000-0008-0000-0300-00007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06" name="オートシェイプ 1">
          <a:extLst>
            <a:ext uri="{FF2B5EF4-FFF2-40B4-BE49-F238E27FC236}">
              <a16:creationId xmlns:a16="http://schemas.microsoft.com/office/drawing/2014/main" id="{00000000-0008-0000-0300-00007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07" name="オートシェイプ 1">
          <a:extLst>
            <a:ext uri="{FF2B5EF4-FFF2-40B4-BE49-F238E27FC236}">
              <a16:creationId xmlns:a16="http://schemas.microsoft.com/office/drawing/2014/main" id="{00000000-0008-0000-0300-00007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08" name="オートシェイプ 1">
          <a:extLst>
            <a:ext uri="{FF2B5EF4-FFF2-40B4-BE49-F238E27FC236}">
              <a16:creationId xmlns:a16="http://schemas.microsoft.com/office/drawing/2014/main" id="{00000000-0008-0000-0300-00007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09" name="オートシェイプ 1">
          <a:extLst>
            <a:ext uri="{FF2B5EF4-FFF2-40B4-BE49-F238E27FC236}">
              <a16:creationId xmlns:a16="http://schemas.microsoft.com/office/drawing/2014/main" id="{00000000-0008-0000-0300-00007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10" name="オートシェイプ 1">
          <a:extLst>
            <a:ext uri="{FF2B5EF4-FFF2-40B4-BE49-F238E27FC236}">
              <a16:creationId xmlns:a16="http://schemas.microsoft.com/office/drawing/2014/main" id="{00000000-0008-0000-0300-00007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11" name="オートシェイプ 1">
          <a:extLst>
            <a:ext uri="{FF2B5EF4-FFF2-40B4-BE49-F238E27FC236}">
              <a16:creationId xmlns:a16="http://schemas.microsoft.com/office/drawing/2014/main" id="{00000000-0008-0000-0300-00007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12" name="オートシェイプ 1">
          <a:extLst>
            <a:ext uri="{FF2B5EF4-FFF2-40B4-BE49-F238E27FC236}">
              <a16:creationId xmlns:a16="http://schemas.microsoft.com/office/drawing/2014/main" id="{00000000-0008-0000-0300-00007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13" name="オートシェイプ 1">
          <a:extLst>
            <a:ext uri="{FF2B5EF4-FFF2-40B4-BE49-F238E27FC236}">
              <a16:creationId xmlns:a16="http://schemas.microsoft.com/office/drawing/2014/main" id="{00000000-0008-0000-0300-00007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14" name="オートシェイプ 1">
          <a:extLst>
            <a:ext uri="{FF2B5EF4-FFF2-40B4-BE49-F238E27FC236}">
              <a16:creationId xmlns:a16="http://schemas.microsoft.com/office/drawing/2014/main" id="{00000000-0008-0000-0300-00007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15" name="オートシェイプ 1">
          <a:extLst>
            <a:ext uri="{FF2B5EF4-FFF2-40B4-BE49-F238E27FC236}">
              <a16:creationId xmlns:a16="http://schemas.microsoft.com/office/drawing/2014/main" id="{00000000-0008-0000-0300-00007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816" name="オートシェイプ 1">
          <a:extLst>
            <a:ext uri="{FF2B5EF4-FFF2-40B4-BE49-F238E27FC236}">
              <a16:creationId xmlns:a16="http://schemas.microsoft.com/office/drawing/2014/main" id="{00000000-0008-0000-0300-00008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17" name="オートシェイプ 1">
          <a:extLst>
            <a:ext uri="{FF2B5EF4-FFF2-40B4-BE49-F238E27FC236}">
              <a16:creationId xmlns:a16="http://schemas.microsoft.com/office/drawing/2014/main" id="{00000000-0008-0000-0300-00008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18" name="オートシェイプ 1">
          <a:extLst>
            <a:ext uri="{FF2B5EF4-FFF2-40B4-BE49-F238E27FC236}">
              <a16:creationId xmlns:a16="http://schemas.microsoft.com/office/drawing/2014/main" id="{00000000-0008-0000-0300-00008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19" name="オートシェイプ 1">
          <a:extLst>
            <a:ext uri="{FF2B5EF4-FFF2-40B4-BE49-F238E27FC236}">
              <a16:creationId xmlns:a16="http://schemas.microsoft.com/office/drawing/2014/main" id="{00000000-0008-0000-0300-00008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0" name="オートシェイプ 1">
          <a:extLst>
            <a:ext uri="{FF2B5EF4-FFF2-40B4-BE49-F238E27FC236}">
              <a16:creationId xmlns:a16="http://schemas.microsoft.com/office/drawing/2014/main" id="{00000000-0008-0000-0300-00008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1" name="オートシェイプ 1">
          <a:extLst>
            <a:ext uri="{FF2B5EF4-FFF2-40B4-BE49-F238E27FC236}">
              <a16:creationId xmlns:a16="http://schemas.microsoft.com/office/drawing/2014/main" id="{00000000-0008-0000-0300-00008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2" name="オートシェイプ 1">
          <a:extLst>
            <a:ext uri="{FF2B5EF4-FFF2-40B4-BE49-F238E27FC236}">
              <a16:creationId xmlns:a16="http://schemas.microsoft.com/office/drawing/2014/main" id="{00000000-0008-0000-0300-00008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3" name="オートシェイプ 1">
          <a:extLst>
            <a:ext uri="{FF2B5EF4-FFF2-40B4-BE49-F238E27FC236}">
              <a16:creationId xmlns:a16="http://schemas.microsoft.com/office/drawing/2014/main" id="{00000000-0008-0000-0300-00008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4" name="オートシェイプ 1">
          <a:extLst>
            <a:ext uri="{FF2B5EF4-FFF2-40B4-BE49-F238E27FC236}">
              <a16:creationId xmlns:a16="http://schemas.microsoft.com/office/drawing/2014/main" id="{00000000-0008-0000-0300-00008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5" name="オートシェイプ 1">
          <a:extLst>
            <a:ext uri="{FF2B5EF4-FFF2-40B4-BE49-F238E27FC236}">
              <a16:creationId xmlns:a16="http://schemas.microsoft.com/office/drawing/2014/main" id="{00000000-0008-0000-0300-00008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6" name="オートシェイプ 1">
          <a:extLst>
            <a:ext uri="{FF2B5EF4-FFF2-40B4-BE49-F238E27FC236}">
              <a16:creationId xmlns:a16="http://schemas.microsoft.com/office/drawing/2014/main" id="{00000000-0008-0000-0300-00008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7" name="オートシェイプ 1">
          <a:extLst>
            <a:ext uri="{FF2B5EF4-FFF2-40B4-BE49-F238E27FC236}">
              <a16:creationId xmlns:a16="http://schemas.microsoft.com/office/drawing/2014/main" id="{00000000-0008-0000-0300-00008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8" name="オートシェイプ 1">
          <a:extLst>
            <a:ext uri="{FF2B5EF4-FFF2-40B4-BE49-F238E27FC236}">
              <a16:creationId xmlns:a16="http://schemas.microsoft.com/office/drawing/2014/main" id="{00000000-0008-0000-0300-00008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29" name="オートシェイプ 1">
          <a:extLst>
            <a:ext uri="{FF2B5EF4-FFF2-40B4-BE49-F238E27FC236}">
              <a16:creationId xmlns:a16="http://schemas.microsoft.com/office/drawing/2014/main" id="{00000000-0008-0000-0300-00008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30" name="オートシェイプ 1">
          <a:extLst>
            <a:ext uri="{FF2B5EF4-FFF2-40B4-BE49-F238E27FC236}">
              <a16:creationId xmlns:a16="http://schemas.microsoft.com/office/drawing/2014/main" id="{00000000-0008-0000-0300-00008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31" name="オートシェイプ 1">
          <a:extLst>
            <a:ext uri="{FF2B5EF4-FFF2-40B4-BE49-F238E27FC236}">
              <a16:creationId xmlns:a16="http://schemas.microsoft.com/office/drawing/2014/main" id="{00000000-0008-0000-0300-00008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832" name="オートシェイプ 1">
          <a:extLst>
            <a:ext uri="{FF2B5EF4-FFF2-40B4-BE49-F238E27FC236}">
              <a16:creationId xmlns:a16="http://schemas.microsoft.com/office/drawing/2014/main" id="{00000000-0008-0000-0300-00009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33" name="オートシェイプ 1">
          <a:extLst>
            <a:ext uri="{FF2B5EF4-FFF2-40B4-BE49-F238E27FC236}">
              <a16:creationId xmlns:a16="http://schemas.microsoft.com/office/drawing/2014/main" id="{00000000-0008-0000-0300-00009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34" name="オートシェイプ 1">
          <a:extLst>
            <a:ext uri="{FF2B5EF4-FFF2-40B4-BE49-F238E27FC236}">
              <a16:creationId xmlns:a16="http://schemas.microsoft.com/office/drawing/2014/main" id="{00000000-0008-0000-0300-00009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35" name="オートシェイプ 1">
          <a:extLst>
            <a:ext uri="{FF2B5EF4-FFF2-40B4-BE49-F238E27FC236}">
              <a16:creationId xmlns:a16="http://schemas.microsoft.com/office/drawing/2014/main" id="{00000000-0008-0000-0300-00009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36" name="オートシェイプ 1">
          <a:extLst>
            <a:ext uri="{FF2B5EF4-FFF2-40B4-BE49-F238E27FC236}">
              <a16:creationId xmlns:a16="http://schemas.microsoft.com/office/drawing/2014/main" id="{00000000-0008-0000-0300-00009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37" name="オートシェイプ 1">
          <a:extLst>
            <a:ext uri="{FF2B5EF4-FFF2-40B4-BE49-F238E27FC236}">
              <a16:creationId xmlns:a16="http://schemas.microsoft.com/office/drawing/2014/main" id="{00000000-0008-0000-0300-00009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38" name="オートシェイプ 1">
          <a:extLst>
            <a:ext uri="{FF2B5EF4-FFF2-40B4-BE49-F238E27FC236}">
              <a16:creationId xmlns:a16="http://schemas.microsoft.com/office/drawing/2014/main" id="{00000000-0008-0000-0300-00009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39" name="オートシェイプ 1">
          <a:extLst>
            <a:ext uri="{FF2B5EF4-FFF2-40B4-BE49-F238E27FC236}">
              <a16:creationId xmlns:a16="http://schemas.microsoft.com/office/drawing/2014/main" id="{00000000-0008-0000-0300-00009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40" name="オートシェイプ 1">
          <a:extLst>
            <a:ext uri="{FF2B5EF4-FFF2-40B4-BE49-F238E27FC236}">
              <a16:creationId xmlns:a16="http://schemas.microsoft.com/office/drawing/2014/main" id="{00000000-0008-0000-0300-00009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41" name="オートシェイプ 1">
          <a:extLst>
            <a:ext uri="{FF2B5EF4-FFF2-40B4-BE49-F238E27FC236}">
              <a16:creationId xmlns:a16="http://schemas.microsoft.com/office/drawing/2014/main" id="{00000000-0008-0000-0300-00009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42" name="オートシェイプ 1">
          <a:extLst>
            <a:ext uri="{FF2B5EF4-FFF2-40B4-BE49-F238E27FC236}">
              <a16:creationId xmlns:a16="http://schemas.microsoft.com/office/drawing/2014/main" id="{00000000-0008-0000-0300-00009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43" name="オートシェイプ 1">
          <a:extLst>
            <a:ext uri="{FF2B5EF4-FFF2-40B4-BE49-F238E27FC236}">
              <a16:creationId xmlns:a16="http://schemas.microsoft.com/office/drawing/2014/main" id="{00000000-0008-0000-0300-00009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44" name="オートシェイプ 1">
          <a:extLst>
            <a:ext uri="{FF2B5EF4-FFF2-40B4-BE49-F238E27FC236}">
              <a16:creationId xmlns:a16="http://schemas.microsoft.com/office/drawing/2014/main" id="{00000000-0008-0000-0300-00009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45" name="オートシェイプ 1">
          <a:extLst>
            <a:ext uri="{FF2B5EF4-FFF2-40B4-BE49-F238E27FC236}">
              <a16:creationId xmlns:a16="http://schemas.microsoft.com/office/drawing/2014/main" id="{00000000-0008-0000-0300-00009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46" name="オートシェイプ 1">
          <a:extLst>
            <a:ext uri="{FF2B5EF4-FFF2-40B4-BE49-F238E27FC236}">
              <a16:creationId xmlns:a16="http://schemas.microsoft.com/office/drawing/2014/main" id="{00000000-0008-0000-0300-00009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47" name="オートシェイプ 1">
          <a:extLst>
            <a:ext uri="{FF2B5EF4-FFF2-40B4-BE49-F238E27FC236}">
              <a16:creationId xmlns:a16="http://schemas.microsoft.com/office/drawing/2014/main" id="{00000000-0008-0000-0300-00009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848" name="オートシェイプ 1">
          <a:extLst>
            <a:ext uri="{FF2B5EF4-FFF2-40B4-BE49-F238E27FC236}">
              <a16:creationId xmlns:a16="http://schemas.microsoft.com/office/drawing/2014/main" id="{00000000-0008-0000-0300-0000A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49" name="オートシェイプ 1">
          <a:extLst>
            <a:ext uri="{FF2B5EF4-FFF2-40B4-BE49-F238E27FC236}">
              <a16:creationId xmlns:a16="http://schemas.microsoft.com/office/drawing/2014/main" id="{00000000-0008-0000-0300-0000A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0" name="オートシェイプ 1">
          <a:extLst>
            <a:ext uri="{FF2B5EF4-FFF2-40B4-BE49-F238E27FC236}">
              <a16:creationId xmlns:a16="http://schemas.microsoft.com/office/drawing/2014/main" id="{00000000-0008-0000-0300-0000A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1" name="オートシェイプ 1">
          <a:extLst>
            <a:ext uri="{FF2B5EF4-FFF2-40B4-BE49-F238E27FC236}">
              <a16:creationId xmlns:a16="http://schemas.microsoft.com/office/drawing/2014/main" id="{00000000-0008-0000-0300-0000A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2" name="オートシェイプ 1">
          <a:extLst>
            <a:ext uri="{FF2B5EF4-FFF2-40B4-BE49-F238E27FC236}">
              <a16:creationId xmlns:a16="http://schemas.microsoft.com/office/drawing/2014/main" id="{00000000-0008-0000-0300-0000A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3" name="オートシェイプ 1">
          <a:extLst>
            <a:ext uri="{FF2B5EF4-FFF2-40B4-BE49-F238E27FC236}">
              <a16:creationId xmlns:a16="http://schemas.microsoft.com/office/drawing/2014/main" id="{00000000-0008-0000-0300-0000A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4" name="オートシェイプ 1">
          <a:extLst>
            <a:ext uri="{FF2B5EF4-FFF2-40B4-BE49-F238E27FC236}">
              <a16:creationId xmlns:a16="http://schemas.microsoft.com/office/drawing/2014/main" id="{00000000-0008-0000-0300-0000A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5" name="オートシェイプ 1">
          <a:extLst>
            <a:ext uri="{FF2B5EF4-FFF2-40B4-BE49-F238E27FC236}">
              <a16:creationId xmlns:a16="http://schemas.microsoft.com/office/drawing/2014/main" id="{00000000-0008-0000-0300-0000A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6" name="オートシェイプ 1">
          <a:extLst>
            <a:ext uri="{FF2B5EF4-FFF2-40B4-BE49-F238E27FC236}">
              <a16:creationId xmlns:a16="http://schemas.microsoft.com/office/drawing/2014/main" id="{00000000-0008-0000-0300-0000A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7" name="オートシェイプ 1">
          <a:extLst>
            <a:ext uri="{FF2B5EF4-FFF2-40B4-BE49-F238E27FC236}">
              <a16:creationId xmlns:a16="http://schemas.microsoft.com/office/drawing/2014/main" id="{00000000-0008-0000-0300-0000A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8" name="オートシェイプ 1">
          <a:extLst>
            <a:ext uri="{FF2B5EF4-FFF2-40B4-BE49-F238E27FC236}">
              <a16:creationId xmlns:a16="http://schemas.microsoft.com/office/drawing/2014/main" id="{00000000-0008-0000-0300-0000A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59" name="オートシェイプ 1">
          <a:extLst>
            <a:ext uri="{FF2B5EF4-FFF2-40B4-BE49-F238E27FC236}">
              <a16:creationId xmlns:a16="http://schemas.microsoft.com/office/drawing/2014/main" id="{00000000-0008-0000-0300-0000A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60" name="オートシェイプ 1">
          <a:extLst>
            <a:ext uri="{FF2B5EF4-FFF2-40B4-BE49-F238E27FC236}">
              <a16:creationId xmlns:a16="http://schemas.microsoft.com/office/drawing/2014/main" id="{00000000-0008-0000-0300-0000A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61" name="オートシェイプ 1">
          <a:extLst>
            <a:ext uri="{FF2B5EF4-FFF2-40B4-BE49-F238E27FC236}">
              <a16:creationId xmlns:a16="http://schemas.microsoft.com/office/drawing/2014/main" id="{00000000-0008-0000-0300-0000A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62" name="オートシェイプ 1">
          <a:extLst>
            <a:ext uri="{FF2B5EF4-FFF2-40B4-BE49-F238E27FC236}">
              <a16:creationId xmlns:a16="http://schemas.microsoft.com/office/drawing/2014/main" id="{00000000-0008-0000-0300-0000A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63" name="オートシェイプ 1">
          <a:extLst>
            <a:ext uri="{FF2B5EF4-FFF2-40B4-BE49-F238E27FC236}">
              <a16:creationId xmlns:a16="http://schemas.microsoft.com/office/drawing/2014/main" id="{00000000-0008-0000-0300-0000A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864" name="オートシェイプ 1">
          <a:extLst>
            <a:ext uri="{FF2B5EF4-FFF2-40B4-BE49-F238E27FC236}">
              <a16:creationId xmlns:a16="http://schemas.microsoft.com/office/drawing/2014/main" id="{00000000-0008-0000-0300-0000B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65" name="オートシェイプ 1">
          <a:extLst>
            <a:ext uri="{FF2B5EF4-FFF2-40B4-BE49-F238E27FC236}">
              <a16:creationId xmlns:a16="http://schemas.microsoft.com/office/drawing/2014/main" id="{00000000-0008-0000-0300-0000B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66" name="オートシェイプ 1">
          <a:extLst>
            <a:ext uri="{FF2B5EF4-FFF2-40B4-BE49-F238E27FC236}">
              <a16:creationId xmlns:a16="http://schemas.microsoft.com/office/drawing/2014/main" id="{00000000-0008-0000-0300-0000B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67" name="オートシェイプ 1">
          <a:extLst>
            <a:ext uri="{FF2B5EF4-FFF2-40B4-BE49-F238E27FC236}">
              <a16:creationId xmlns:a16="http://schemas.microsoft.com/office/drawing/2014/main" id="{00000000-0008-0000-0300-0000B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68" name="オートシェイプ 1">
          <a:extLst>
            <a:ext uri="{FF2B5EF4-FFF2-40B4-BE49-F238E27FC236}">
              <a16:creationId xmlns:a16="http://schemas.microsoft.com/office/drawing/2014/main" id="{00000000-0008-0000-0300-0000B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69" name="オートシェイプ 1">
          <a:extLst>
            <a:ext uri="{FF2B5EF4-FFF2-40B4-BE49-F238E27FC236}">
              <a16:creationId xmlns:a16="http://schemas.microsoft.com/office/drawing/2014/main" id="{00000000-0008-0000-0300-0000B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0" name="オートシェイプ 1">
          <a:extLst>
            <a:ext uri="{FF2B5EF4-FFF2-40B4-BE49-F238E27FC236}">
              <a16:creationId xmlns:a16="http://schemas.microsoft.com/office/drawing/2014/main" id="{00000000-0008-0000-0300-0000B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1" name="オートシェイプ 1">
          <a:extLst>
            <a:ext uri="{FF2B5EF4-FFF2-40B4-BE49-F238E27FC236}">
              <a16:creationId xmlns:a16="http://schemas.microsoft.com/office/drawing/2014/main" id="{00000000-0008-0000-0300-0000B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2" name="オートシェイプ 1">
          <a:extLst>
            <a:ext uri="{FF2B5EF4-FFF2-40B4-BE49-F238E27FC236}">
              <a16:creationId xmlns:a16="http://schemas.microsoft.com/office/drawing/2014/main" id="{00000000-0008-0000-0300-0000B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3" name="オートシェイプ 1">
          <a:extLst>
            <a:ext uri="{FF2B5EF4-FFF2-40B4-BE49-F238E27FC236}">
              <a16:creationId xmlns:a16="http://schemas.microsoft.com/office/drawing/2014/main" id="{00000000-0008-0000-0300-0000B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4" name="オートシェイプ 1">
          <a:extLst>
            <a:ext uri="{FF2B5EF4-FFF2-40B4-BE49-F238E27FC236}">
              <a16:creationId xmlns:a16="http://schemas.microsoft.com/office/drawing/2014/main" id="{00000000-0008-0000-0300-0000B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5" name="オートシェイプ 1">
          <a:extLst>
            <a:ext uri="{FF2B5EF4-FFF2-40B4-BE49-F238E27FC236}">
              <a16:creationId xmlns:a16="http://schemas.microsoft.com/office/drawing/2014/main" id="{00000000-0008-0000-0300-0000B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6" name="オートシェイプ 1">
          <a:extLst>
            <a:ext uri="{FF2B5EF4-FFF2-40B4-BE49-F238E27FC236}">
              <a16:creationId xmlns:a16="http://schemas.microsoft.com/office/drawing/2014/main" id="{00000000-0008-0000-0300-0000B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7" name="オートシェイプ 1">
          <a:extLst>
            <a:ext uri="{FF2B5EF4-FFF2-40B4-BE49-F238E27FC236}">
              <a16:creationId xmlns:a16="http://schemas.microsoft.com/office/drawing/2014/main" id="{00000000-0008-0000-0300-0000B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8" name="オートシェイプ 1">
          <a:extLst>
            <a:ext uri="{FF2B5EF4-FFF2-40B4-BE49-F238E27FC236}">
              <a16:creationId xmlns:a16="http://schemas.microsoft.com/office/drawing/2014/main" id="{00000000-0008-0000-0300-0000B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79" name="オートシェイプ 1">
          <a:extLst>
            <a:ext uri="{FF2B5EF4-FFF2-40B4-BE49-F238E27FC236}">
              <a16:creationId xmlns:a16="http://schemas.microsoft.com/office/drawing/2014/main" id="{00000000-0008-0000-0300-0000B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880" name="オートシェイプ 1">
          <a:extLst>
            <a:ext uri="{FF2B5EF4-FFF2-40B4-BE49-F238E27FC236}">
              <a16:creationId xmlns:a16="http://schemas.microsoft.com/office/drawing/2014/main" id="{00000000-0008-0000-0300-0000C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81" name="オートシェイプ 1">
          <a:extLst>
            <a:ext uri="{FF2B5EF4-FFF2-40B4-BE49-F238E27FC236}">
              <a16:creationId xmlns:a16="http://schemas.microsoft.com/office/drawing/2014/main" id="{00000000-0008-0000-0300-0000C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82" name="オートシェイプ 1">
          <a:extLst>
            <a:ext uri="{FF2B5EF4-FFF2-40B4-BE49-F238E27FC236}">
              <a16:creationId xmlns:a16="http://schemas.microsoft.com/office/drawing/2014/main" id="{00000000-0008-0000-0300-0000C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83" name="オートシェイプ 1">
          <a:extLst>
            <a:ext uri="{FF2B5EF4-FFF2-40B4-BE49-F238E27FC236}">
              <a16:creationId xmlns:a16="http://schemas.microsoft.com/office/drawing/2014/main" id="{00000000-0008-0000-0300-0000C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84" name="オートシェイプ 1">
          <a:extLst>
            <a:ext uri="{FF2B5EF4-FFF2-40B4-BE49-F238E27FC236}">
              <a16:creationId xmlns:a16="http://schemas.microsoft.com/office/drawing/2014/main" id="{00000000-0008-0000-0300-0000C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85" name="オートシェイプ 1">
          <a:extLst>
            <a:ext uri="{FF2B5EF4-FFF2-40B4-BE49-F238E27FC236}">
              <a16:creationId xmlns:a16="http://schemas.microsoft.com/office/drawing/2014/main" id="{00000000-0008-0000-0300-0000C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86" name="オートシェイプ 1">
          <a:extLst>
            <a:ext uri="{FF2B5EF4-FFF2-40B4-BE49-F238E27FC236}">
              <a16:creationId xmlns:a16="http://schemas.microsoft.com/office/drawing/2014/main" id="{00000000-0008-0000-0300-0000C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87" name="オートシェイプ 1">
          <a:extLst>
            <a:ext uri="{FF2B5EF4-FFF2-40B4-BE49-F238E27FC236}">
              <a16:creationId xmlns:a16="http://schemas.microsoft.com/office/drawing/2014/main" id="{00000000-0008-0000-0300-0000C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88" name="オートシェイプ 1">
          <a:extLst>
            <a:ext uri="{FF2B5EF4-FFF2-40B4-BE49-F238E27FC236}">
              <a16:creationId xmlns:a16="http://schemas.microsoft.com/office/drawing/2014/main" id="{00000000-0008-0000-0300-0000C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89" name="オートシェイプ 1">
          <a:extLst>
            <a:ext uri="{FF2B5EF4-FFF2-40B4-BE49-F238E27FC236}">
              <a16:creationId xmlns:a16="http://schemas.microsoft.com/office/drawing/2014/main" id="{00000000-0008-0000-0300-0000C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90" name="オートシェイプ 1">
          <a:extLst>
            <a:ext uri="{FF2B5EF4-FFF2-40B4-BE49-F238E27FC236}">
              <a16:creationId xmlns:a16="http://schemas.microsoft.com/office/drawing/2014/main" id="{00000000-0008-0000-0300-0000C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91" name="オートシェイプ 1">
          <a:extLst>
            <a:ext uri="{FF2B5EF4-FFF2-40B4-BE49-F238E27FC236}">
              <a16:creationId xmlns:a16="http://schemas.microsoft.com/office/drawing/2014/main" id="{00000000-0008-0000-0300-0000C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92" name="オートシェイプ 1">
          <a:extLst>
            <a:ext uri="{FF2B5EF4-FFF2-40B4-BE49-F238E27FC236}">
              <a16:creationId xmlns:a16="http://schemas.microsoft.com/office/drawing/2014/main" id="{00000000-0008-0000-0300-0000C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93" name="オートシェイプ 1">
          <a:extLst>
            <a:ext uri="{FF2B5EF4-FFF2-40B4-BE49-F238E27FC236}">
              <a16:creationId xmlns:a16="http://schemas.microsoft.com/office/drawing/2014/main" id="{00000000-0008-0000-0300-0000C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94" name="オートシェイプ 1">
          <a:extLst>
            <a:ext uri="{FF2B5EF4-FFF2-40B4-BE49-F238E27FC236}">
              <a16:creationId xmlns:a16="http://schemas.microsoft.com/office/drawing/2014/main" id="{00000000-0008-0000-0300-0000C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95" name="オートシェイプ 1">
          <a:extLst>
            <a:ext uri="{FF2B5EF4-FFF2-40B4-BE49-F238E27FC236}">
              <a16:creationId xmlns:a16="http://schemas.microsoft.com/office/drawing/2014/main" id="{00000000-0008-0000-0300-0000C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896" name="オートシェイプ 1">
          <a:extLst>
            <a:ext uri="{FF2B5EF4-FFF2-40B4-BE49-F238E27FC236}">
              <a16:creationId xmlns:a16="http://schemas.microsoft.com/office/drawing/2014/main" id="{00000000-0008-0000-0300-0000D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97" name="オートシェイプ 1">
          <a:extLst>
            <a:ext uri="{FF2B5EF4-FFF2-40B4-BE49-F238E27FC236}">
              <a16:creationId xmlns:a16="http://schemas.microsoft.com/office/drawing/2014/main" id="{00000000-0008-0000-0300-0000D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98" name="オートシェイプ 1">
          <a:extLst>
            <a:ext uri="{FF2B5EF4-FFF2-40B4-BE49-F238E27FC236}">
              <a16:creationId xmlns:a16="http://schemas.microsoft.com/office/drawing/2014/main" id="{00000000-0008-0000-0300-0000D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899" name="オートシェイプ 1">
          <a:extLst>
            <a:ext uri="{FF2B5EF4-FFF2-40B4-BE49-F238E27FC236}">
              <a16:creationId xmlns:a16="http://schemas.microsoft.com/office/drawing/2014/main" id="{00000000-0008-0000-0300-0000D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0" name="オートシェイプ 1">
          <a:extLst>
            <a:ext uri="{FF2B5EF4-FFF2-40B4-BE49-F238E27FC236}">
              <a16:creationId xmlns:a16="http://schemas.microsoft.com/office/drawing/2014/main" id="{00000000-0008-0000-0300-0000D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1" name="オートシェイプ 1">
          <a:extLst>
            <a:ext uri="{FF2B5EF4-FFF2-40B4-BE49-F238E27FC236}">
              <a16:creationId xmlns:a16="http://schemas.microsoft.com/office/drawing/2014/main" id="{00000000-0008-0000-0300-0000D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2" name="オートシェイプ 1">
          <a:extLst>
            <a:ext uri="{FF2B5EF4-FFF2-40B4-BE49-F238E27FC236}">
              <a16:creationId xmlns:a16="http://schemas.microsoft.com/office/drawing/2014/main" id="{00000000-0008-0000-0300-0000D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3" name="オートシェイプ 1">
          <a:extLst>
            <a:ext uri="{FF2B5EF4-FFF2-40B4-BE49-F238E27FC236}">
              <a16:creationId xmlns:a16="http://schemas.microsoft.com/office/drawing/2014/main" id="{00000000-0008-0000-0300-0000D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4" name="オートシェイプ 1">
          <a:extLst>
            <a:ext uri="{FF2B5EF4-FFF2-40B4-BE49-F238E27FC236}">
              <a16:creationId xmlns:a16="http://schemas.microsoft.com/office/drawing/2014/main" id="{00000000-0008-0000-0300-0000D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5" name="オートシェイプ 1">
          <a:extLst>
            <a:ext uri="{FF2B5EF4-FFF2-40B4-BE49-F238E27FC236}">
              <a16:creationId xmlns:a16="http://schemas.microsoft.com/office/drawing/2014/main" id="{00000000-0008-0000-0300-0000D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6" name="オートシェイプ 1">
          <a:extLst>
            <a:ext uri="{FF2B5EF4-FFF2-40B4-BE49-F238E27FC236}">
              <a16:creationId xmlns:a16="http://schemas.microsoft.com/office/drawing/2014/main" id="{00000000-0008-0000-0300-0000D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7" name="オートシェイプ 1">
          <a:extLst>
            <a:ext uri="{FF2B5EF4-FFF2-40B4-BE49-F238E27FC236}">
              <a16:creationId xmlns:a16="http://schemas.microsoft.com/office/drawing/2014/main" id="{00000000-0008-0000-0300-0000D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8" name="オートシェイプ 1">
          <a:extLst>
            <a:ext uri="{FF2B5EF4-FFF2-40B4-BE49-F238E27FC236}">
              <a16:creationId xmlns:a16="http://schemas.microsoft.com/office/drawing/2014/main" id="{00000000-0008-0000-0300-0000D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09" name="オートシェイプ 1">
          <a:extLst>
            <a:ext uri="{FF2B5EF4-FFF2-40B4-BE49-F238E27FC236}">
              <a16:creationId xmlns:a16="http://schemas.microsoft.com/office/drawing/2014/main" id="{00000000-0008-0000-0300-0000D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10" name="オートシェイプ 1">
          <a:extLst>
            <a:ext uri="{FF2B5EF4-FFF2-40B4-BE49-F238E27FC236}">
              <a16:creationId xmlns:a16="http://schemas.microsoft.com/office/drawing/2014/main" id="{00000000-0008-0000-0300-0000D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11" name="オートシェイプ 1">
          <a:extLst>
            <a:ext uri="{FF2B5EF4-FFF2-40B4-BE49-F238E27FC236}">
              <a16:creationId xmlns:a16="http://schemas.microsoft.com/office/drawing/2014/main" id="{00000000-0008-0000-0300-0000D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912" name="オートシェイプ 1">
          <a:extLst>
            <a:ext uri="{FF2B5EF4-FFF2-40B4-BE49-F238E27FC236}">
              <a16:creationId xmlns:a16="http://schemas.microsoft.com/office/drawing/2014/main" id="{00000000-0008-0000-0300-0000E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13" name="オートシェイプ 1">
          <a:extLst>
            <a:ext uri="{FF2B5EF4-FFF2-40B4-BE49-F238E27FC236}">
              <a16:creationId xmlns:a16="http://schemas.microsoft.com/office/drawing/2014/main" id="{00000000-0008-0000-0300-0000E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14" name="オートシェイプ 1">
          <a:extLst>
            <a:ext uri="{FF2B5EF4-FFF2-40B4-BE49-F238E27FC236}">
              <a16:creationId xmlns:a16="http://schemas.microsoft.com/office/drawing/2014/main" id="{00000000-0008-0000-0300-0000E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15" name="オートシェイプ 1">
          <a:extLst>
            <a:ext uri="{FF2B5EF4-FFF2-40B4-BE49-F238E27FC236}">
              <a16:creationId xmlns:a16="http://schemas.microsoft.com/office/drawing/2014/main" id="{00000000-0008-0000-0300-0000E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16" name="オートシェイプ 1">
          <a:extLst>
            <a:ext uri="{FF2B5EF4-FFF2-40B4-BE49-F238E27FC236}">
              <a16:creationId xmlns:a16="http://schemas.microsoft.com/office/drawing/2014/main" id="{00000000-0008-0000-0300-0000E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17" name="オートシェイプ 1">
          <a:extLst>
            <a:ext uri="{FF2B5EF4-FFF2-40B4-BE49-F238E27FC236}">
              <a16:creationId xmlns:a16="http://schemas.microsoft.com/office/drawing/2014/main" id="{00000000-0008-0000-0300-0000E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18" name="オートシェイプ 1">
          <a:extLst>
            <a:ext uri="{FF2B5EF4-FFF2-40B4-BE49-F238E27FC236}">
              <a16:creationId xmlns:a16="http://schemas.microsoft.com/office/drawing/2014/main" id="{00000000-0008-0000-0300-0000E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19" name="オートシェイプ 1">
          <a:extLst>
            <a:ext uri="{FF2B5EF4-FFF2-40B4-BE49-F238E27FC236}">
              <a16:creationId xmlns:a16="http://schemas.microsoft.com/office/drawing/2014/main" id="{00000000-0008-0000-0300-0000E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20" name="オートシェイプ 1">
          <a:extLst>
            <a:ext uri="{FF2B5EF4-FFF2-40B4-BE49-F238E27FC236}">
              <a16:creationId xmlns:a16="http://schemas.microsoft.com/office/drawing/2014/main" id="{00000000-0008-0000-0300-0000E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21" name="オートシェイプ 1">
          <a:extLst>
            <a:ext uri="{FF2B5EF4-FFF2-40B4-BE49-F238E27FC236}">
              <a16:creationId xmlns:a16="http://schemas.microsoft.com/office/drawing/2014/main" id="{00000000-0008-0000-0300-0000E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22" name="オートシェイプ 1">
          <a:extLst>
            <a:ext uri="{FF2B5EF4-FFF2-40B4-BE49-F238E27FC236}">
              <a16:creationId xmlns:a16="http://schemas.microsoft.com/office/drawing/2014/main" id="{00000000-0008-0000-0300-0000E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23" name="オートシェイプ 1">
          <a:extLst>
            <a:ext uri="{FF2B5EF4-FFF2-40B4-BE49-F238E27FC236}">
              <a16:creationId xmlns:a16="http://schemas.microsoft.com/office/drawing/2014/main" id="{00000000-0008-0000-0300-0000E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24" name="オートシェイプ 1">
          <a:extLst>
            <a:ext uri="{FF2B5EF4-FFF2-40B4-BE49-F238E27FC236}">
              <a16:creationId xmlns:a16="http://schemas.microsoft.com/office/drawing/2014/main" id="{00000000-0008-0000-0300-0000E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25" name="オートシェイプ 1">
          <a:extLst>
            <a:ext uri="{FF2B5EF4-FFF2-40B4-BE49-F238E27FC236}">
              <a16:creationId xmlns:a16="http://schemas.microsoft.com/office/drawing/2014/main" id="{00000000-0008-0000-0300-0000E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26" name="オートシェイプ 1">
          <a:extLst>
            <a:ext uri="{FF2B5EF4-FFF2-40B4-BE49-F238E27FC236}">
              <a16:creationId xmlns:a16="http://schemas.microsoft.com/office/drawing/2014/main" id="{00000000-0008-0000-0300-0000E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27" name="オートシェイプ 1">
          <a:extLst>
            <a:ext uri="{FF2B5EF4-FFF2-40B4-BE49-F238E27FC236}">
              <a16:creationId xmlns:a16="http://schemas.microsoft.com/office/drawing/2014/main" id="{00000000-0008-0000-0300-0000E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928" name="オートシェイプ 1">
          <a:extLst>
            <a:ext uri="{FF2B5EF4-FFF2-40B4-BE49-F238E27FC236}">
              <a16:creationId xmlns:a16="http://schemas.microsoft.com/office/drawing/2014/main" id="{00000000-0008-0000-0300-0000F0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29" name="オートシェイプ 1">
          <a:extLst>
            <a:ext uri="{FF2B5EF4-FFF2-40B4-BE49-F238E27FC236}">
              <a16:creationId xmlns:a16="http://schemas.microsoft.com/office/drawing/2014/main" id="{00000000-0008-0000-0300-0000F1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0" name="オートシェイプ 1">
          <a:extLst>
            <a:ext uri="{FF2B5EF4-FFF2-40B4-BE49-F238E27FC236}">
              <a16:creationId xmlns:a16="http://schemas.microsoft.com/office/drawing/2014/main" id="{00000000-0008-0000-0300-0000F2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1" name="オートシェイプ 1">
          <a:extLst>
            <a:ext uri="{FF2B5EF4-FFF2-40B4-BE49-F238E27FC236}">
              <a16:creationId xmlns:a16="http://schemas.microsoft.com/office/drawing/2014/main" id="{00000000-0008-0000-0300-0000F3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2" name="オートシェイプ 1">
          <a:extLst>
            <a:ext uri="{FF2B5EF4-FFF2-40B4-BE49-F238E27FC236}">
              <a16:creationId xmlns:a16="http://schemas.microsoft.com/office/drawing/2014/main" id="{00000000-0008-0000-0300-0000F4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3" name="オートシェイプ 1">
          <a:extLst>
            <a:ext uri="{FF2B5EF4-FFF2-40B4-BE49-F238E27FC236}">
              <a16:creationId xmlns:a16="http://schemas.microsoft.com/office/drawing/2014/main" id="{00000000-0008-0000-0300-0000F5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4" name="オートシェイプ 1">
          <a:extLst>
            <a:ext uri="{FF2B5EF4-FFF2-40B4-BE49-F238E27FC236}">
              <a16:creationId xmlns:a16="http://schemas.microsoft.com/office/drawing/2014/main" id="{00000000-0008-0000-0300-0000F6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5" name="オートシェイプ 1">
          <a:extLst>
            <a:ext uri="{FF2B5EF4-FFF2-40B4-BE49-F238E27FC236}">
              <a16:creationId xmlns:a16="http://schemas.microsoft.com/office/drawing/2014/main" id="{00000000-0008-0000-0300-0000F7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6" name="オートシェイプ 1">
          <a:extLst>
            <a:ext uri="{FF2B5EF4-FFF2-40B4-BE49-F238E27FC236}">
              <a16:creationId xmlns:a16="http://schemas.microsoft.com/office/drawing/2014/main" id="{00000000-0008-0000-0300-0000F8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7" name="オートシェイプ 1">
          <a:extLst>
            <a:ext uri="{FF2B5EF4-FFF2-40B4-BE49-F238E27FC236}">
              <a16:creationId xmlns:a16="http://schemas.microsoft.com/office/drawing/2014/main" id="{00000000-0008-0000-0300-0000F9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8" name="オートシェイプ 1">
          <a:extLst>
            <a:ext uri="{FF2B5EF4-FFF2-40B4-BE49-F238E27FC236}">
              <a16:creationId xmlns:a16="http://schemas.microsoft.com/office/drawing/2014/main" id="{00000000-0008-0000-0300-0000FA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39" name="オートシェイプ 1">
          <a:extLst>
            <a:ext uri="{FF2B5EF4-FFF2-40B4-BE49-F238E27FC236}">
              <a16:creationId xmlns:a16="http://schemas.microsoft.com/office/drawing/2014/main" id="{00000000-0008-0000-0300-0000FB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40" name="オートシェイプ 1">
          <a:extLst>
            <a:ext uri="{FF2B5EF4-FFF2-40B4-BE49-F238E27FC236}">
              <a16:creationId xmlns:a16="http://schemas.microsoft.com/office/drawing/2014/main" id="{00000000-0008-0000-0300-0000FC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41" name="オートシェイプ 1">
          <a:extLst>
            <a:ext uri="{FF2B5EF4-FFF2-40B4-BE49-F238E27FC236}">
              <a16:creationId xmlns:a16="http://schemas.microsoft.com/office/drawing/2014/main" id="{00000000-0008-0000-0300-0000FD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42" name="オートシェイプ 1">
          <a:extLst>
            <a:ext uri="{FF2B5EF4-FFF2-40B4-BE49-F238E27FC236}">
              <a16:creationId xmlns:a16="http://schemas.microsoft.com/office/drawing/2014/main" id="{00000000-0008-0000-0300-0000FE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43" name="オートシェイプ 1">
          <a:extLst>
            <a:ext uri="{FF2B5EF4-FFF2-40B4-BE49-F238E27FC236}">
              <a16:creationId xmlns:a16="http://schemas.microsoft.com/office/drawing/2014/main" id="{00000000-0008-0000-0300-0000FFC0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944" name="オートシェイプ 1">
          <a:extLst>
            <a:ext uri="{FF2B5EF4-FFF2-40B4-BE49-F238E27FC236}">
              <a16:creationId xmlns:a16="http://schemas.microsoft.com/office/drawing/2014/main" id="{00000000-0008-0000-0300-00000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45" name="オートシェイプ 1">
          <a:extLst>
            <a:ext uri="{FF2B5EF4-FFF2-40B4-BE49-F238E27FC236}">
              <a16:creationId xmlns:a16="http://schemas.microsoft.com/office/drawing/2014/main" id="{00000000-0008-0000-0300-00000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46" name="オートシェイプ 1">
          <a:extLst>
            <a:ext uri="{FF2B5EF4-FFF2-40B4-BE49-F238E27FC236}">
              <a16:creationId xmlns:a16="http://schemas.microsoft.com/office/drawing/2014/main" id="{00000000-0008-0000-0300-00000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47" name="オートシェイプ 1">
          <a:extLst>
            <a:ext uri="{FF2B5EF4-FFF2-40B4-BE49-F238E27FC236}">
              <a16:creationId xmlns:a16="http://schemas.microsoft.com/office/drawing/2014/main" id="{00000000-0008-0000-0300-00000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48" name="オートシェイプ 1">
          <a:extLst>
            <a:ext uri="{FF2B5EF4-FFF2-40B4-BE49-F238E27FC236}">
              <a16:creationId xmlns:a16="http://schemas.microsoft.com/office/drawing/2014/main" id="{00000000-0008-0000-0300-00000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49" name="オートシェイプ 1">
          <a:extLst>
            <a:ext uri="{FF2B5EF4-FFF2-40B4-BE49-F238E27FC236}">
              <a16:creationId xmlns:a16="http://schemas.microsoft.com/office/drawing/2014/main" id="{00000000-0008-0000-0300-00000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0" name="オートシェイプ 1">
          <a:extLst>
            <a:ext uri="{FF2B5EF4-FFF2-40B4-BE49-F238E27FC236}">
              <a16:creationId xmlns:a16="http://schemas.microsoft.com/office/drawing/2014/main" id="{00000000-0008-0000-0300-00000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1" name="オートシェイプ 1">
          <a:extLst>
            <a:ext uri="{FF2B5EF4-FFF2-40B4-BE49-F238E27FC236}">
              <a16:creationId xmlns:a16="http://schemas.microsoft.com/office/drawing/2014/main" id="{00000000-0008-0000-0300-00000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2" name="オートシェイプ 1">
          <a:extLst>
            <a:ext uri="{FF2B5EF4-FFF2-40B4-BE49-F238E27FC236}">
              <a16:creationId xmlns:a16="http://schemas.microsoft.com/office/drawing/2014/main" id="{00000000-0008-0000-0300-00000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3" name="オートシェイプ 1">
          <a:extLst>
            <a:ext uri="{FF2B5EF4-FFF2-40B4-BE49-F238E27FC236}">
              <a16:creationId xmlns:a16="http://schemas.microsoft.com/office/drawing/2014/main" id="{00000000-0008-0000-0300-00000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4" name="オートシェイプ 1">
          <a:extLst>
            <a:ext uri="{FF2B5EF4-FFF2-40B4-BE49-F238E27FC236}">
              <a16:creationId xmlns:a16="http://schemas.microsoft.com/office/drawing/2014/main" id="{00000000-0008-0000-0300-00000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5" name="オートシェイプ 1">
          <a:extLst>
            <a:ext uri="{FF2B5EF4-FFF2-40B4-BE49-F238E27FC236}">
              <a16:creationId xmlns:a16="http://schemas.microsoft.com/office/drawing/2014/main" id="{00000000-0008-0000-0300-00000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6" name="オートシェイプ 1">
          <a:extLst>
            <a:ext uri="{FF2B5EF4-FFF2-40B4-BE49-F238E27FC236}">
              <a16:creationId xmlns:a16="http://schemas.microsoft.com/office/drawing/2014/main" id="{00000000-0008-0000-0300-00000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7" name="オートシェイプ 1">
          <a:extLst>
            <a:ext uri="{FF2B5EF4-FFF2-40B4-BE49-F238E27FC236}">
              <a16:creationId xmlns:a16="http://schemas.microsoft.com/office/drawing/2014/main" id="{00000000-0008-0000-0300-00000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8" name="オートシェイプ 1">
          <a:extLst>
            <a:ext uri="{FF2B5EF4-FFF2-40B4-BE49-F238E27FC236}">
              <a16:creationId xmlns:a16="http://schemas.microsoft.com/office/drawing/2014/main" id="{00000000-0008-0000-0300-00000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59" name="オートシェイプ 1">
          <a:extLst>
            <a:ext uri="{FF2B5EF4-FFF2-40B4-BE49-F238E27FC236}">
              <a16:creationId xmlns:a16="http://schemas.microsoft.com/office/drawing/2014/main" id="{00000000-0008-0000-0300-00000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960" name="オートシェイプ 1">
          <a:extLst>
            <a:ext uri="{FF2B5EF4-FFF2-40B4-BE49-F238E27FC236}">
              <a16:creationId xmlns:a16="http://schemas.microsoft.com/office/drawing/2014/main" id="{00000000-0008-0000-0300-00001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61" name="オートシェイプ 1">
          <a:extLst>
            <a:ext uri="{FF2B5EF4-FFF2-40B4-BE49-F238E27FC236}">
              <a16:creationId xmlns:a16="http://schemas.microsoft.com/office/drawing/2014/main" id="{00000000-0008-0000-0300-00001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62" name="オートシェイプ 1">
          <a:extLst>
            <a:ext uri="{FF2B5EF4-FFF2-40B4-BE49-F238E27FC236}">
              <a16:creationId xmlns:a16="http://schemas.microsoft.com/office/drawing/2014/main" id="{00000000-0008-0000-0300-00001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63" name="オートシェイプ 1">
          <a:extLst>
            <a:ext uri="{FF2B5EF4-FFF2-40B4-BE49-F238E27FC236}">
              <a16:creationId xmlns:a16="http://schemas.microsoft.com/office/drawing/2014/main" id="{00000000-0008-0000-0300-00001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64" name="オートシェイプ 1">
          <a:extLst>
            <a:ext uri="{FF2B5EF4-FFF2-40B4-BE49-F238E27FC236}">
              <a16:creationId xmlns:a16="http://schemas.microsoft.com/office/drawing/2014/main" id="{00000000-0008-0000-0300-00001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65" name="オートシェイプ 1">
          <a:extLst>
            <a:ext uri="{FF2B5EF4-FFF2-40B4-BE49-F238E27FC236}">
              <a16:creationId xmlns:a16="http://schemas.microsoft.com/office/drawing/2014/main" id="{00000000-0008-0000-0300-00001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66" name="オートシェイプ 1">
          <a:extLst>
            <a:ext uri="{FF2B5EF4-FFF2-40B4-BE49-F238E27FC236}">
              <a16:creationId xmlns:a16="http://schemas.microsoft.com/office/drawing/2014/main" id="{00000000-0008-0000-0300-00001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67" name="オートシェイプ 1">
          <a:extLst>
            <a:ext uri="{FF2B5EF4-FFF2-40B4-BE49-F238E27FC236}">
              <a16:creationId xmlns:a16="http://schemas.microsoft.com/office/drawing/2014/main" id="{00000000-0008-0000-0300-00001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68" name="オートシェイプ 1">
          <a:extLst>
            <a:ext uri="{FF2B5EF4-FFF2-40B4-BE49-F238E27FC236}">
              <a16:creationId xmlns:a16="http://schemas.microsoft.com/office/drawing/2014/main" id="{00000000-0008-0000-0300-00001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69" name="オートシェイプ 1">
          <a:extLst>
            <a:ext uri="{FF2B5EF4-FFF2-40B4-BE49-F238E27FC236}">
              <a16:creationId xmlns:a16="http://schemas.microsoft.com/office/drawing/2014/main" id="{00000000-0008-0000-0300-00001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70" name="オートシェイプ 1">
          <a:extLst>
            <a:ext uri="{FF2B5EF4-FFF2-40B4-BE49-F238E27FC236}">
              <a16:creationId xmlns:a16="http://schemas.microsoft.com/office/drawing/2014/main" id="{00000000-0008-0000-0300-00001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71" name="オートシェイプ 1">
          <a:extLst>
            <a:ext uri="{FF2B5EF4-FFF2-40B4-BE49-F238E27FC236}">
              <a16:creationId xmlns:a16="http://schemas.microsoft.com/office/drawing/2014/main" id="{00000000-0008-0000-0300-00001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72" name="オートシェイプ 1">
          <a:extLst>
            <a:ext uri="{FF2B5EF4-FFF2-40B4-BE49-F238E27FC236}">
              <a16:creationId xmlns:a16="http://schemas.microsoft.com/office/drawing/2014/main" id="{00000000-0008-0000-0300-00001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73" name="オートシェイプ 1">
          <a:extLst>
            <a:ext uri="{FF2B5EF4-FFF2-40B4-BE49-F238E27FC236}">
              <a16:creationId xmlns:a16="http://schemas.microsoft.com/office/drawing/2014/main" id="{00000000-0008-0000-0300-00001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74" name="オートシェイプ 1">
          <a:extLst>
            <a:ext uri="{FF2B5EF4-FFF2-40B4-BE49-F238E27FC236}">
              <a16:creationId xmlns:a16="http://schemas.microsoft.com/office/drawing/2014/main" id="{00000000-0008-0000-0300-00001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75" name="オートシェイプ 1">
          <a:extLst>
            <a:ext uri="{FF2B5EF4-FFF2-40B4-BE49-F238E27FC236}">
              <a16:creationId xmlns:a16="http://schemas.microsoft.com/office/drawing/2014/main" id="{00000000-0008-0000-0300-00001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976" name="オートシェイプ 1">
          <a:extLst>
            <a:ext uri="{FF2B5EF4-FFF2-40B4-BE49-F238E27FC236}">
              <a16:creationId xmlns:a16="http://schemas.microsoft.com/office/drawing/2014/main" id="{00000000-0008-0000-0300-00002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77" name="オートシェイプ 1">
          <a:extLst>
            <a:ext uri="{FF2B5EF4-FFF2-40B4-BE49-F238E27FC236}">
              <a16:creationId xmlns:a16="http://schemas.microsoft.com/office/drawing/2014/main" id="{00000000-0008-0000-0300-00002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78" name="オートシェイプ 1">
          <a:extLst>
            <a:ext uri="{FF2B5EF4-FFF2-40B4-BE49-F238E27FC236}">
              <a16:creationId xmlns:a16="http://schemas.microsoft.com/office/drawing/2014/main" id="{00000000-0008-0000-0300-00002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79" name="オートシェイプ 1">
          <a:extLst>
            <a:ext uri="{FF2B5EF4-FFF2-40B4-BE49-F238E27FC236}">
              <a16:creationId xmlns:a16="http://schemas.microsoft.com/office/drawing/2014/main" id="{00000000-0008-0000-0300-00002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0" name="オートシェイプ 1">
          <a:extLst>
            <a:ext uri="{FF2B5EF4-FFF2-40B4-BE49-F238E27FC236}">
              <a16:creationId xmlns:a16="http://schemas.microsoft.com/office/drawing/2014/main" id="{00000000-0008-0000-0300-00002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1" name="オートシェイプ 1">
          <a:extLst>
            <a:ext uri="{FF2B5EF4-FFF2-40B4-BE49-F238E27FC236}">
              <a16:creationId xmlns:a16="http://schemas.microsoft.com/office/drawing/2014/main" id="{00000000-0008-0000-0300-00002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2" name="オートシェイプ 1">
          <a:extLst>
            <a:ext uri="{FF2B5EF4-FFF2-40B4-BE49-F238E27FC236}">
              <a16:creationId xmlns:a16="http://schemas.microsoft.com/office/drawing/2014/main" id="{00000000-0008-0000-0300-00002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3" name="オートシェイプ 1">
          <a:extLst>
            <a:ext uri="{FF2B5EF4-FFF2-40B4-BE49-F238E27FC236}">
              <a16:creationId xmlns:a16="http://schemas.microsoft.com/office/drawing/2014/main" id="{00000000-0008-0000-0300-00002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4" name="オートシェイプ 1">
          <a:extLst>
            <a:ext uri="{FF2B5EF4-FFF2-40B4-BE49-F238E27FC236}">
              <a16:creationId xmlns:a16="http://schemas.microsoft.com/office/drawing/2014/main" id="{00000000-0008-0000-0300-00002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5" name="オートシェイプ 1">
          <a:extLst>
            <a:ext uri="{FF2B5EF4-FFF2-40B4-BE49-F238E27FC236}">
              <a16:creationId xmlns:a16="http://schemas.microsoft.com/office/drawing/2014/main" id="{00000000-0008-0000-0300-00002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6" name="オートシェイプ 1">
          <a:extLst>
            <a:ext uri="{FF2B5EF4-FFF2-40B4-BE49-F238E27FC236}">
              <a16:creationId xmlns:a16="http://schemas.microsoft.com/office/drawing/2014/main" id="{00000000-0008-0000-0300-00002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7" name="オートシェイプ 1">
          <a:extLst>
            <a:ext uri="{FF2B5EF4-FFF2-40B4-BE49-F238E27FC236}">
              <a16:creationId xmlns:a16="http://schemas.microsoft.com/office/drawing/2014/main" id="{00000000-0008-0000-0300-00002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8" name="オートシェイプ 1">
          <a:extLst>
            <a:ext uri="{FF2B5EF4-FFF2-40B4-BE49-F238E27FC236}">
              <a16:creationId xmlns:a16="http://schemas.microsoft.com/office/drawing/2014/main" id="{00000000-0008-0000-0300-00002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89" name="オートシェイプ 1">
          <a:extLst>
            <a:ext uri="{FF2B5EF4-FFF2-40B4-BE49-F238E27FC236}">
              <a16:creationId xmlns:a16="http://schemas.microsoft.com/office/drawing/2014/main" id="{00000000-0008-0000-0300-00002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90" name="オートシェイプ 1">
          <a:extLst>
            <a:ext uri="{FF2B5EF4-FFF2-40B4-BE49-F238E27FC236}">
              <a16:creationId xmlns:a16="http://schemas.microsoft.com/office/drawing/2014/main" id="{00000000-0008-0000-0300-00002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91" name="オートシェイプ 1">
          <a:extLst>
            <a:ext uri="{FF2B5EF4-FFF2-40B4-BE49-F238E27FC236}">
              <a16:creationId xmlns:a16="http://schemas.microsoft.com/office/drawing/2014/main" id="{00000000-0008-0000-0300-00002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4992" name="オートシェイプ 1">
          <a:extLst>
            <a:ext uri="{FF2B5EF4-FFF2-40B4-BE49-F238E27FC236}">
              <a16:creationId xmlns:a16="http://schemas.microsoft.com/office/drawing/2014/main" id="{00000000-0008-0000-0300-00003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93" name="オートシェイプ 1">
          <a:extLst>
            <a:ext uri="{FF2B5EF4-FFF2-40B4-BE49-F238E27FC236}">
              <a16:creationId xmlns:a16="http://schemas.microsoft.com/office/drawing/2014/main" id="{00000000-0008-0000-0300-00003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94" name="オートシェイプ 1">
          <a:extLst>
            <a:ext uri="{FF2B5EF4-FFF2-40B4-BE49-F238E27FC236}">
              <a16:creationId xmlns:a16="http://schemas.microsoft.com/office/drawing/2014/main" id="{00000000-0008-0000-0300-00003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95" name="オートシェイプ 1">
          <a:extLst>
            <a:ext uri="{FF2B5EF4-FFF2-40B4-BE49-F238E27FC236}">
              <a16:creationId xmlns:a16="http://schemas.microsoft.com/office/drawing/2014/main" id="{00000000-0008-0000-0300-00003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96" name="オートシェイプ 1">
          <a:extLst>
            <a:ext uri="{FF2B5EF4-FFF2-40B4-BE49-F238E27FC236}">
              <a16:creationId xmlns:a16="http://schemas.microsoft.com/office/drawing/2014/main" id="{00000000-0008-0000-0300-00003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97" name="オートシェイプ 1">
          <a:extLst>
            <a:ext uri="{FF2B5EF4-FFF2-40B4-BE49-F238E27FC236}">
              <a16:creationId xmlns:a16="http://schemas.microsoft.com/office/drawing/2014/main" id="{00000000-0008-0000-0300-00003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98" name="オートシェイプ 1">
          <a:extLst>
            <a:ext uri="{FF2B5EF4-FFF2-40B4-BE49-F238E27FC236}">
              <a16:creationId xmlns:a16="http://schemas.microsoft.com/office/drawing/2014/main" id="{00000000-0008-0000-0300-00003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4999" name="オートシェイプ 1">
          <a:extLst>
            <a:ext uri="{FF2B5EF4-FFF2-40B4-BE49-F238E27FC236}">
              <a16:creationId xmlns:a16="http://schemas.microsoft.com/office/drawing/2014/main" id="{00000000-0008-0000-0300-00003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00" name="オートシェイプ 1">
          <a:extLst>
            <a:ext uri="{FF2B5EF4-FFF2-40B4-BE49-F238E27FC236}">
              <a16:creationId xmlns:a16="http://schemas.microsoft.com/office/drawing/2014/main" id="{00000000-0008-0000-0300-00003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01" name="オートシェイプ 1">
          <a:extLst>
            <a:ext uri="{FF2B5EF4-FFF2-40B4-BE49-F238E27FC236}">
              <a16:creationId xmlns:a16="http://schemas.microsoft.com/office/drawing/2014/main" id="{00000000-0008-0000-0300-00003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02" name="オートシェイプ 1">
          <a:extLst>
            <a:ext uri="{FF2B5EF4-FFF2-40B4-BE49-F238E27FC236}">
              <a16:creationId xmlns:a16="http://schemas.microsoft.com/office/drawing/2014/main" id="{00000000-0008-0000-0300-00003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03" name="オートシェイプ 1">
          <a:extLst>
            <a:ext uri="{FF2B5EF4-FFF2-40B4-BE49-F238E27FC236}">
              <a16:creationId xmlns:a16="http://schemas.microsoft.com/office/drawing/2014/main" id="{00000000-0008-0000-0300-00003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04" name="オートシェイプ 1">
          <a:extLst>
            <a:ext uri="{FF2B5EF4-FFF2-40B4-BE49-F238E27FC236}">
              <a16:creationId xmlns:a16="http://schemas.microsoft.com/office/drawing/2014/main" id="{00000000-0008-0000-0300-00003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05" name="オートシェイプ 1">
          <a:extLst>
            <a:ext uri="{FF2B5EF4-FFF2-40B4-BE49-F238E27FC236}">
              <a16:creationId xmlns:a16="http://schemas.microsoft.com/office/drawing/2014/main" id="{00000000-0008-0000-0300-00003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06" name="オートシェイプ 1">
          <a:extLst>
            <a:ext uri="{FF2B5EF4-FFF2-40B4-BE49-F238E27FC236}">
              <a16:creationId xmlns:a16="http://schemas.microsoft.com/office/drawing/2014/main" id="{00000000-0008-0000-0300-00003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07" name="オートシェイプ 1">
          <a:extLst>
            <a:ext uri="{FF2B5EF4-FFF2-40B4-BE49-F238E27FC236}">
              <a16:creationId xmlns:a16="http://schemas.microsoft.com/office/drawing/2014/main" id="{00000000-0008-0000-0300-00003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008" name="オートシェイプ 1">
          <a:extLst>
            <a:ext uri="{FF2B5EF4-FFF2-40B4-BE49-F238E27FC236}">
              <a16:creationId xmlns:a16="http://schemas.microsoft.com/office/drawing/2014/main" id="{00000000-0008-0000-0300-00004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09" name="オートシェイプ 1">
          <a:extLst>
            <a:ext uri="{FF2B5EF4-FFF2-40B4-BE49-F238E27FC236}">
              <a16:creationId xmlns:a16="http://schemas.microsoft.com/office/drawing/2014/main" id="{00000000-0008-0000-0300-00004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0" name="オートシェイプ 1">
          <a:extLst>
            <a:ext uri="{FF2B5EF4-FFF2-40B4-BE49-F238E27FC236}">
              <a16:creationId xmlns:a16="http://schemas.microsoft.com/office/drawing/2014/main" id="{00000000-0008-0000-0300-00004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1" name="オートシェイプ 1">
          <a:extLst>
            <a:ext uri="{FF2B5EF4-FFF2-40B4-BE49-F238E27FC236}">
              <a16:creationId xmlns:a16="http://schemas.microsoft.com/office/drawing/2014/main" id="{00000000-0008-0000-0300-00004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2" name="オートシェイプ 1">
          <a:extLst>
            <a:ext uri="{FF2B5EF4-FFF2-40B4-BE49-F238E27FC236}">
              <a16:creationId xmlns:a16="http://schemas.microsoft.com/office/drawing/2014/main" id="{00000000-0008-0000-0300-00004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3" name="オートシェイプ 1">
          <a:extLst>
            <a:ext uri="{FF2B5EF4-FFF2-40B4-BE49-F238E27FC236}">
              <a16:creationId xmlns:a16="http://schemas.microsoft.com/office/drawing/2014/main" id="{00000000-0008-0000-0300-00004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4" name="オートシェイプ 1">
          <a:extLst>
            <a:ext uri="{FF2B5EF4-FFF2-40B4-BE49-F238E27FC236}">
              <a16:creationId xmlns:a16="http://schemas.microsoft.com/office/drawing/2014/main" id="{00000000-0008-0000-0300-00004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5" name="オートシェイプ 1">
          <a:extLst>
            <a:ext uri="{FF2B5EF4-FFF2-40B4-BE49-F238E27FC236}">
              <a16:creationId xmlns:a16="http://schemas.microsoft.com/office/drawing/2014/main" id="{00000000-0008-0000-0300-00004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6" name="オートシェイプ 1">
          <a:extLst>
            <a:ext uri="{FF2B5EF4-FFF2-40B4-BE49-F238E27FC236}">
              <a16:creationId xmlns:a16="http://schemas.microsoft.com/office/drawing/2014/main" id="{00000000-0008-0000-0300-00004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7" name="オートシェイプ 1">
          <a:extLst>
            <a:ext uri="{FF2B5EF4-FFF2-40B4-BE49-F238E27FC236}">
              <a16:creationId xmlns:a16="http://schemas.microsoft.com/office/drawing/2014/main" id="{00000000-0008-0000-0300-00004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8" name="オートシェイプ 1">
          <a:extLst>
            <a:ext uri="{FF2B5EF4-FFF2-40B4-BE49-F238E27FC236}">
              <a16:creationId xmlns:a16="http://schemas.microsoft.com/office/drawing/2014/main" id="{00000000-0008-0000-0300-00004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19" name="オートシェイプ 1">
          <a:extLst>
            <a:ext uri="{FF2B5EF4-FFF2-40B4-BE49-F238E27FC236}">
              <a16:creationId xmlns:a16="http://schemas.microsoft.com/office/drawing/2014/main" id="{00000000-0008-0000-0300-00004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20" name="オートシェイプ 1">
          <a:extLst>
            <a:ext uri="{FF2B5EF4-FFF2-40B4-BE49-F238E27FC236}">
              <a16:creationId xmlns:a16="http://schemas.microsoft.com/office/drawing/2014/main" id="{00000000-0008-0000-0300-00004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21" name="オートシェイプ 1">
          <a:extLst>
            <a:ext uri="{FF2B5EF4-FFF2-40B4-BE49-F238E27FC236}">
              <a16:creationId xmlns:a16="http://schemas.microsoft.com/office/drawing/2014/main" id="{00000000-0008-0000-0300-00004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22" name="オートシェイプ 1">
          <a:extLst>
            <a:ext uri="{FF2B5EF4-FFF2-40B4-BE49-F238E27FC236}">
              <a16:creationId xmlns:a16="http://schemas.microsoft.com/office/drawing/2014/main" id="{00000000-0008-0000-0300-00004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23" name="オートシェイプ 1">
          <a:extLst>
            <a:ext uri="{FF2B5EF4-FFF2-40B4-BE49-F238E27FC236}">
              <a16:creationId xmlns:a16="http://schemas.microsoft.com/office/drawing/2014/main" id="{00000000-0008-0000-0300-00004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024" name="オートシェイプ 1">
          <a:extLst>
            <a:ext uri="{FF2B5EF4-FFF2-40B4-BE49-F238E27FC236}">
              <a16:creationId xmlns:a16="http://schemas.microsoft.com/office/drawing/2014/main" id="{00000000-0008-0000-0300-00005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25" name="オートシェイプ 1">
          <a:extLst>
            <a:ext uri="{FF2B5EF4-FFF2-40B4-BE49-F238E27FC236}">
              <a16:creationId xmlns:a16="http://schemas.microsoft.com/office/drawing/2014/main" id="{00000000-0008-0000-0300-00005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26" name="オートシェイプ 1">
          <a:extLst>
            <a:ext uri="{FF2B5EF4-FFF2-40B4-BE49-F238E27FC236}">
              <a16:creationId xmlns:a16="http://schemas.microsoft.com/office/drawing/2014/main" id="{00000000-0008-0000-0300-00005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27" name="オートシェイプ 1">
          <a:extLst>
            <a:ext uri="{FF2B5EF4-FFF2-40B4-BE49-F238E27FC236}">
              <a16:creationId xmlns:a16="http://schemas.microsoft.com/office/drawing/2014/main" id="{00000000-0008-0000-0300-00005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28" name="オートシェイプ 1">
          <a:extLst>
            <a:ext uri="{FF2B5EF4-FFF2-40B4-BE49-F238E27FC236}">
              <a16:creationId xmlns:a16="http://schemas.microsoft.com/office/drawing/2014/main" id="{00000000-0008-0000-0300-00005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29" name="オートシェイプ 1">
          <a:extLst>
            <a:ext uri="{FF2B5EF4-FFF2-40B4-BE49-F238E27FC236}">
              <a16:creationId xmlns:a16="http://schemas.microsoft.com/office/drawing/2014/main" id="{00000000-0008-0000-0300-00005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0" name="オートシェイプ 1">
          <a:extLst>
            <a:ext uri="{FF2B5EF4-FFF2-40B4-BE49-F238E27FC236}">
              <a16:creationId xmlns:a16="http://schemas.microsoft.com/office/drawing/2014/main" id="{00000000-0008-0000-0300-00005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1" name="オートシェイプ 1">
          <a:extLst>
            <a:ext uri="{FF2B5EF4-FFF2-40B4-BE49-F238E27FC236}">
              <a16:creationId xmlns:a16="http://schemas.microsoft.com/office/drawing/2014/main" id="{00000000-0008-0000-0300-00005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2" name="オートシェイプ 1">
          <a:extLst>
            <a:ext uri="{FF2B5EF4-FFF2-40B4-BE49-F238E27FC236}">
              <a16:creationId xmlns:a16="http://schemas.microsoft.com/office/drawing/2014/main" id="{00000000-0008-0000-0300-00005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3" name="オートシェイプ 1">
          <a:extLst>
            <a:ext uri="{FF2B5EF4-FFF2-40B4-BE49-F238E27FC236}">
              <a16:creationId xmlns:a16="http://schemas.microsoft.com/office/drawing/2014/main" id="{00000000-0008-0000-0300-00005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4" name="オートシェイプ 1">
          <a:extLst>
            <a:ext uri="{FF2B5EF4-FFF2-40B4-BE49-F238E27FC236}">
              <a16:creationId xmlns:a16="http://schemas.microsoft.com/office/drawing/2014/main" id="{00000000-0008-0000-0300-00005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5" name="オートシェイプ 1">
          <a:extLst>
            <a:ext uri="{FF2B5EF4-FFF2-40B4-BE49-F238E27FC236}">
              <a16:creationId xmlns:a16="http://schemas.microsoft.com/office/drawing/2014/main" id="{00000000-0008-0000-0300-00005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6" name="オートシェイプ 1">
          <a:extLst>
            <a:ext uri="{FF2B5EF4-FFF2-40B4-BE49-F238E27FC236}">
              <a16:creationId xmlns:a16="http://schemas.microsoft.com/office/drawing/2014/main" id="{00000000-0008-0000-0300-00005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7" name="オートシェイプ 1">
          <a:extLst>
            <a:ext uri="{FF2B5EF4-FFF2-40B4-BE49-F238E27FC236}">
              <a16:creationId xmlns:a16="http://schemas.microsoft.com/office/drawing/2014/main" id="{00000000-0008-0000-0300-00005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8" name="オートシェイプ 1">
          <a:extLst>
            <a:ext uri="{FF2B5EF4-FFF2-40B4-BE49-F238E27FC236}">
              <a16:creationId xmlns:a16="http://schemas.microsoft.com/office/drawing/2014/main" id="{00000000-0008-0000-0300-00005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39" name="オートシェイプ 1">
          <a:extLst>
            <a:ext uri="{FF2B5EF4-FFF2-40B4-BE49-F238E27FC236}">
              <a16:creationId xmlns:a16="http://schemas.microsoft.com/office/drawing/2014/main" id="{00000000-0008-0000-0300-00005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040" name="オートシェイプ 1">
          <a:extLst>
            <a:ext uri="{FF2B5EF4-FFF2-40B4-BE49-F238E27FC236}">
              <a16:creationId xmlns:a16="http://schemas.microsoft.com/office/drawing/2014/main" id="{00000000-0008-0000-0300-00006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41" name="オートシェイプ 1">
          <a:extLst>
            <a:ext uri="{FF2B5EF4-FFF2-40B4-BE49-F238E27FC236}">
              <a16:creationId xmlns:a16="http://schemas.microsoft.com/office/drawing/2014/main" id="{00000000-0008-0000-0300-00006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42" name="オートシェイプ 1">
          <a:extLst>
            <a:ext uri="{FF2B5EF4-FFF2-40B4-BE49-F238E27FC236}">
              <a16:creationId xmlns:a16="http://schemas.microsoft.com/office/drawing/2014/main" id="{00000000-0008-0000-0300-00006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43" name="オートシェイプ 1">
          <a:extLst>
            <a:ext uri="{FF2B5EF4-FFF2-40B4-BE49-F238E27FC236}">
              <a16:creationId xmlns:a16="http://schemas.microsoft.com/office/drawing/2014/main" id="{00000000-0008-0000-0300-00006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44" name="オートシェイプ 1">
          <a:extLst>
            <a:ext uri="{FF2B5EF4-FFF2-40B4-BE49-F238E27FC236}">
              <a16:creationId xmlns:a16="http://schemas.microsoft.com/office/drawing/2014/main" id="{00000000-0008-0000-0300-00006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45" name="オートシェイプ 1">
          <a:extLst>
            <a:ext uri="{FF2B5EF4-FFF2-40B4-BE49-F238E27FC236}">
              <a16:creationId xmlns:a16="http://schemas.microsoft.com/office/drawing/2014/main" id="{00000000-0008-0000-0300-00006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46" name="オートシェイプ 1">
          <a:extLst>
            <a:ext uri="{FF2B5EF4-FFF2-40B4-BE49-F238E27FC236}">
              <a16:creationId xmlns:a16="http://schemas.microsoft.com/office/drawing/2014/main" id="{00000000-0008-0000-0300-00006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47" name="オートシェイプ 1">
          <a:extLst>
            <a:ext uri="{FF2B5EF4-FFF2-40B4-BE49-F238E27FC236}">
              <a16:creationId xmlns:a16="http://schemas.microsoft.com/office/drawing/2014/main" id="{00000000-0008-0000-0300-00006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48" name="オートシェイプ 1">
          <a:extLst>
            <a:ext uri="{FF2B5EF4-FFF2-40B4-BE49-F238E27FC236}">
              <a16:creationId xmlns:a16="http://schemas.microsoft.com/office/drawing/2014/main" id="{00000000-0008-0000-0300-00006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49" name="オートシェイプ 1">
          <a:extLst>
            <a:ext uri="{FF2B5EF4-FFF2-40B4-BE49-F238E27FC236}">
              <a16:creationId xmlns:a16="http://schemas.microsoft.com/office/drawing/2014/main" id="{00000000-0008-0000-0300-00006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50" name="オートシェイプ 1">
          <a:extLst>
            <a:ext uri="{FF2B5EF4-FFF2-40B4-BE49-F238E27FC236}">
              <a16:creationId xmlns:a16="http://schemas.microsoft.com/office/drawing/2014/main" id="{00000000-0008-0000-0300-00006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51" name="オートシェイプ 1">
          <a:extLst>
            <a:ext uri="{FF2B5EF4-FFF2-40B4-BE49-F238E27FC236}">
              <a16:creationId xmlns:a16="http://schemas.microsoft.com/office/drawing/2014/main" id="{00000000-0008-0000-0300-00006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52" name="オートシェイプ 1">
          <a:extLst>
            <a:ext uri="{FF2B5EF4-FFF2-40B4-BE49-F238E27FC236}">
              <a16:creationId xmlns:a16="http://schemas.microsoft.com/office/drawing/2014/main" id="{00000000-0008-0000-0300-00006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53" name="オートシェイプ 1">
          <a:extLst>
            <a:ext uri="{FF2B5EF4-FFF2-40B4-BE49-F238E27FC236}">
              <a16:creationId xmlns:a16="http://schemas.microsoft.com/office/drawing/2014/main" id="{00000000-0008-0000-0300-00006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54" name="オートシェイプ 1">
          <a:extLst>
            <a:ext uri="{FF2B5EF4-FFF2-40B4-BE49-F238E27FC236}">
              <a16:creationId xmlns:a16="http://schemas.microsoft.com/office/drawing/2014/main" id="{00000000-0008-0000-0300-00006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55" name="オートシェイプ 1">
          <a:extLst>
            <a:ext uri="{FF2B5EF4-FFF2-40B4-BE49-F238E27FC236}">
              <a16:creationId xmlns:a16="http://schemas.microsoft.com/office/drawing/2014/main" id="{00000000-0008-0000-0300-00006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056" name="オートシェイプ 1">
          <a:extLst>
            <a:ext uri="{FF2B5EF4-FFF2-40B4-BE49-F238E27FC236}">
              <a16:creationId xmlns:a16="http://schemas.microsoft.com/office/drawing/2014/main" id="{00000000-0008-0000-0300-00007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57" name="オートシェイプ 1">
          <a:extLst>
            <a:ext uri="{FF2B5EF4-FFF2-40B4-BE49-F238E27FC236}">
              <a16:creationId xmlns:a16="http://schemas.microsoft.com/office/drawing/2014/main" id="{00000000-0008-0000-0300-00007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58" name="オートシェイプ 1">
          <a:extLst>
            <a:ext uri="{FF2B5EF4-FFF2-40B4-BE49-F238E27FC236}">
              <a16:creationId xmlns:a16="http://schemas.microsoft.com/office/drawing/2014/main" id="{00000000-0008-0000-0300-00007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59" name="オートシェイプ 1">
          <a:extLst>
            <a:ext uri="{FF2B5EF4-FFF2-40B4-BE49-F238E27FC236}">
              <a16:creationId xmlns:a16="http://schemas.microsoft.com/office/drawing/2014/main" id="{00000000-0008-0000-0300-00007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0" name="オートシェイプ 1">
          <a:extLst>
            <a:ext uri="{FF2B5EF4-FFF2-40B4-BE49-F238E27FC236}">
              <a16:creationId xmlns:a16="http://schemas.microsoft.com/office/drawing/2014/main" id="{00000000-0008-0000-0300-00007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1" name="オートシェイプ 1">
          <a:extLst>
            <a:ext uri="{FF2B5EF4-FFF2-40B4-BE49-F238E27FC236}">
              <a16:creationId xmlns:a16="http://schemas.microsoft.com/office/drawing/2014/main" id="{00000000-0008-0000-0300-00007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2" name="オートシェイプ 1">
          <a:extLst>
            <a:ext uri="{FF2B5EF4-FFF2-40B4-BE49-F238E27FC236}">
              <a16:creationId xmlns:a16="http://schemas.microsoft.com/office/drawing/2014/main" id="{00000000-0008-0000-0300-00007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3" name="オートシェイプ 1">
          <a:extLst>
            <a:ext uri="{FF2B5EF4-FFF2-40B4-BE49-F238E27FC236}">
              <a16:creationId xmlns:a16="http://schemas.microsoft.com/office/drawing/2014/main" id="{00000000-0008-0000-0300-00007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4" name="オートシェイプ 1">
          <a:extLst>
            <a:ext uri="{FF2B5EF4-FFF2-40B4-BE49-F238E27FC236}">
              <a16:creationId xmlns:a16="http://schemas.microsoft.com/office/drawing/2014/main" id="{00000000-0008-0000-0300-00007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5" name="オートシェイプ 1">
          <a:extLst>
            <a:ext uri="{FF2B5EF4-FFF2-40B4-BE49-F238E27FC236}">
              <a16:creationId xmlns:a16="http://schemas.microsoft.com/office/drawing/2014/main" id="{00000000-0008-0000-0300-00007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6" name="オートシェイプ 1">
          <a:extLst>
            <a:ext uri="{FF2B5EF4-FFF2-40B4-BE49-F238E27FC236}">
              <a16:creationId xmlns:a16="http://schemas.microsoft.com/office/drawing/2014/main" id="{00000000-0008-0000-0300-00007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7" name="オートシェイプ 1">
          <a:extLst>
            <a:ext uri="{FF2B5EF4-FFF2-40B4-BE49-F238E27FC236}">
              <a16:creationId xmlns:a16="http://schemas.microsoft.com/office/drawing/2014/main" id="{00000000-0008-0000-0300-00007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8" name="オートシェイプ 1">
          <a:extLst>
            <a:ext uri="{FF2B5EF4-FFF2-40B4-BE49-F238E27FC236}">
              <a16:creationId xmlns:a16="http://schemas.microsoft.com/office/drawing/2014/main" id="{00000000-0008-0000-0300-00007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69" name="オートシェイプ 1">
          <a:extLst>
            <a:ext uri="{FF2B5EF4-FFF2-40B4-BE49-F238E27FC236}">
              <a16:creationId xmlns:a16="http://schemas.microsoft.com/office/drawing/2014/main" id="{00000000-0008-0000-0300-00007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70" name="オートシェイプ 1">
          <a:extLst>
            <a:ext uri="{FF2B5EF4-FFF2-40B4-BE49-F238E27FC236}">
              <a16:creationId xmlns:a16="http://schemas.microsoft.com/office/drawing/2014/main" id="{00000000-0008-0000-0300-00007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71" name="オートシェイプ 1">
          <a:extLst>
            <a:ext uri="{FF2B5EF4-FFF2-40B4-BE49-F238E27FC236}">
              <a16:creationId xmlns:a16="http://schemas.microsoft.com/office/drawing/2014/main" id="{00000000-0008-0000-0300-00007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072" name="オートシェイプ 1">
          <a:extLst>
            <a:ext uri="{FF2B5EF4-FFF2-40B4-BE49-F238E27FC236}">
              <a16:creationId xmlns:a16="http://schemas.microsoft.com/office/drawing/2014/main" id="{00000000-0008-0000-0300-00008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73" name="オートシェイプ 1">
          <a:extLst>
            <a:ext uri="{FF2B5EF4-FFF2-40B4-BE49-F238E27FC236}">
              <a16:creationId xmlns:a16="http://schemas.microsoft.com/office/drawing/2014/main" id="{00000000-0008-0000-0300-00008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74" name="オートシェイプ 1">
          <a:extLst>
            <a:ext uri="{FF2B5EF4-FFF2-40B4-BE49-F238E27FC236}">
              <a16:creationId xmlns:a16="http://schemas.microsoft.com/office/drawing/2014/main" id="{00000000-0008-0000-0300-00008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75" name="オートシェイプ 1">
          <a:extLst>
            <a:ext uri="{FF2B5EF4-FFF2-40B4-BE49-F238E27FC236}">
              <a16:creationId xmlns:a16="http://schemas.microsoft.com/office/drawing/2014/main" id="{00000000-0008-0000-0300-00008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76" name="オートシェイプ 1">
          <a:extLst>
            <a:ext uri="{FF2B5EF4-FFF2-40B4-BE49-F238E27FC236}">
              <a16:creationId xmlns:a16="http://schemas.microsoft.com/office/drawing/2014/main" id="{00000000-0008-0000-0300-00008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77" name="オートシェイプ 1">
          <a:extLst>
            <a:ext uri="{FF2B5EF4-FFF2-40B4-BE49-F238E27FC236}">
              <a16:creationId xmlns:a16="http://schemas.microsoft.com/office/drawing/2014/main" id="{00000000-0008-0000-0300-00008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78" name="オートシェイプ 1">
          <a:extLst>
            <a:ext uri="{FF2B5EF4-FFF2-40B4-BE49-F238E27FC236}">
              <a16:creationId xmlns:a16="http://schemas.microsoft.com/office/drawing/2014/main" id="{00000000-0008-0000-0300-00008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79" name="オートシェイプ 1">
          <a:extLst>
            <a:ext uri="{FF2B5EF4-FFF2-40B4-BE49-F238E27FC236}">
              <a16:creationId xmlns:a16="http://schemas.microsoft.com/office/drawing/2014/main" id="{00000000-0008-0000-0300-00008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80" name="オートシェイプ 1">
          <a:extLst>
            <a:ext uri="{FF2B5EF4-FFF2-40B4-BE49-F238E27FC236}">
              <a16:creationId xmlns:a16="http://schemas.microsoft.com/office/drawing/2014/main" id="{00000000-0008-0000-0300-00008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81" name="オートシェイプ 1">
          <a:extLst>
            <a:ext uri="{FF2B5EF4-FFF2-40B4-BE49-F238E27FC236}">
              <a16:creationId xmlns:a16="http://schemas.microsoft.com/office/drawing/2014/main" id="{00000000-0008-0000-0300-00008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82" name="オートシェイプ 1">
          <a:extLst>
            <a:ext uri="{FF2B5EF4-FFF2-40B4-BE49-F238E27FC236}">
              <a16:creationId xmlns:a16="http://schemas.microsoft.com/office/drawing/2014/main" id="{00000000-0008-0000-0300-00008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83" name="オートシェイプ 1">
          <a:extLst>
            <a:ext uri="{FF2B5EF4-FFF2-40B4-BE49-F238E27FC236}">
              <a16:creationId xmlns:a16="http://schemas.microsoft.com/office/drawing/2014/main" id="{00000000-0008-0000-0300-00008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84" name="オートシェイプ 1">
          <a:extLst>
            <a:ext uri="{FF2B5EF4-FFF2-40B4-BE49-F238E27FC236}">
              <a16:creationId xmlns:a16="http://schemas.microsoft.com/office/drawing/2014/main" id="{00000000-0008-0000-0300-00008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85" name="オートシェイプ 1">
          <a:extLst>
            <a:ext uri="{FF2B5EF4-FFF2-40B4-BE49-F238E27FC236}">
              <a16:creationId xmlns:a16="http://schemas.microsoft.com/office/drawing/2014/main" id="{00000000-0008-0000-0300-00008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86" name="オートシェイプ 1">
          <a:extLst>
            <a:ext uri="{FF2B5EF4-FFF2-40B4-BE49-F238E27FC236}">
              <a16:creationId xmlns:a16="http://schemas.microsoft.com/office/drawing/2014/main" id="{00000000-0008-0000-0300-00008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87" name="オートシェイプ 1">
          <a:extLst>
            <a:ext uri="{FF2B5EF4-FFF2-40B4-BE49-F238E27FC236}">
              <a16:creationId xmlns:a16="http://schemas.microsoft.com/office/drawing/2014/main" id="{00000000-0008-0000-0300-00008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088" name="オートシェイプ 1">
          <a:extLst>
            <a:ext uri="{FF2B5EF4-FFF2-40B4-BE49-F238E27FC236}">
              <a16:creationId xmlns:a16="http://schemas.microsoft.com/office/drawing/2014/main" id="{00000000-0008-0000-0300-00009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89" name="オートシェイプ 1">
          <a:extLst>
            <a:ext uri="{FF2B5EF4-FFF2-40B4-BE49-F238E27FC236}">
              <a16:creationId xmlns:a16="http://schemas.microsoft.com/office/drawing/2014/main" id="{00000000-0008-0000-0300-00009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0" name="オートシェイプ 1">
          <a:extLst>
            <a:ext uri="{FF2B5EF4-FFF2-40B4-BE49-F238E27FC236}">
              <a16:creationId xmlns:a16="http://schemas.microsoft.com/office/drawing/2014/main" id="{00000000-0008-0000-0300-00009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1" name="オートシェイプ 1">
          <a:extLst>
            <a:ext uri="{FF2B5EF4-FFF2-40B4-BE49-F238E27FC236}">
              <a16:creationId xmlns:a16="http://schemas.microsoft.com/office/drawing/2014/main" id="{00000000-0008-0000-0300-00009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2" name="オートシェイプ 1">
          <a:extLst>
            <a:ext uri="{FF2B5EF4-FFF2-40B4-BE49-F238E27FC236}">
              <a16:creationId xmlns:a16="http://schemas.microsoft.com/office/drawing/2014/main" id="{00000000-0008-0000-0300-00009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3" name="オートシェイプ 1">
          <a:extLst>
            <a:ext uri="{FF2B5EF4-FFF2-40B4-BE49-F238E27FC236}">
              <a16:creationId xmlns:a16="http://schemas.microsoft.com/office/drawing/2014/main" id="{00000000-0008-0000-0300-00009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4" name="オートシェイプ 1">
          <a:extLst>
            <a:ext uri="{FF2B5EF4-FFF2-40B4-BE49-F238E27FC236}">
              <a16:creationId xmlns:a16="http://schemas.microsoft.com/office/drawing/2014/main" id="{00000000-0008-0000-0300-00009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5" name="オートシェイプ 1">
          <a:extLst>
            <a:ext uri="{FF2B5EF4-FFF2-40B4-BE49-F238E27FC236}">
              <a16:creationId xmlns:a16="http://schemas.microsoft.com/office/drawing/2014/main" id="{00000000-0008-0000-0300-00009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6" name="オートシェイプ 1">
          <a:extLst>
            <a:ext uri="{FF2B5EF4-FFF2-40B4-BE49-F238E27FC236}">
              <a16:creationId xmlns:a16="http://schemas.microsoft.com/office/drawing/2014/main" id="{00000000-0008-0000-0300-00009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7" name="オートシェイプ 1">
          <a:extLst>
            <a:ext uri="{FF2B5EF4-FFF2-40B4-BE49-F238E27FC236}">
              <a16:creationId xmlns:a16="http://schemas.microsoft.com/office/drawing/2014/main" id="{00000000-0008-0000-0300-00009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8" name="オートシェイプ 1">
          <a:extLst>
            <a:ext uri="{FF2B5EF4-FFF2-40B4-BE49-F238E27FC236}">
              <a16:creationId xmlns:a16="http://schemas.microsoft.com/office/drawing/2014/main" id="{00000000-0008-0000-0300-00009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099" name="オートシェイプ 1">
          <a:extLst>
            <a:ext uri="{FF2B5EF4-FFF2-40B4-BE49-F238E27FC236}">
              <a16:creationId xmlns:a16="http://schemas.microsoft.com/office/drawing/2014/main" id="{00000000-0008-0000-0300-00009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00" name="オートシェイプ 1">
          <a:extLst>
            <a:ext uri="{FF2B5EF4-FFF2-40B4-BE49-F238E27FC236}">
              <a16:creationId xmlns:a16="http://schemas.microsoft.com/office/drawing/2014/main" id="{00000000-0008-0000-0300-00009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01" name="オートシェイプ 1">
          <a:extLst>
            <a:ext uri="{FF2B5EF4-FFF2-40B4-BE49-F238E27FC236}">
              <a16:creationId xmlns:a16="http://schemas.microsoft.com/office/drawing/2014/main" id="{00000000-0008-0000-0300-00009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02" name="オートシェイプ 1">
          <a:extLst>
            <a:ext uri="{FF2B5EF4-FFF2-40B4-BE49-F238E27FC236}">
              <a16:creationId xmlns:a16="http://schemas.microsoft.com/office/drawing/2014/main" id="{00000000-0008-0000-0300-00009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03" name="オートシェイプ 1">
          <a:extLst>
            <a:ext uri="{FF2B5EF4-FFF2-40B4-BE49-F238E27FC236}">
              <a16:creationId xmlns:a16="http://schemas.microsoft.com/office/drawing/2014/main" id="{00000000-0008-0000-0300-00009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104" name="オートシェイプ 1">
          <a:extLst>
            <a:ext uri="{FF2B5EF4-FFF2-40B4-BE49-F238E27FC236}">
              <a16:creationId xmlns:a16="http://schemas.microsoft.com/office/drawing/2014/main" id="{00000000-0008-0000-0300-0000A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05" name="オートシェイプ 1">
          <a:extLst>
            <a:ext uri="{FF2B5EF4-FFF2-40B4-BE49-F238E27FC236}">
              <a16:creationId xmlns:a16="http://schemas.microsoft.com/office/drawing/2014/main" id="{00000000-0008-0000-0300-0000A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06" name="オートシェイプ 1">
          <a:extLst>
            <a:ext uri="{FF2B5EF4-FFF2-40B4-BE49-F238E27FC236}">
              <a16:creationId xmlns:a16="http://schemas.microsoft.com/office/drawing/2014/main" id="{00000000-0008-0000-0300-0000A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07" name="オートシェイプ 1">
          <a:extLst>
            <a:ext uri="{FF2B5EF4-FFF2-40B4-BE49-F238E27FC236}">
              <a16:creationId xmlns:a16="http://schemas.microsoft.com/office/drawing/2014/main" id="{00000000-0008-0000-0300-0000A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08" name="オートシェイプ 1">
          <a:extLst>
            <a:ext uri="{FF2B5EF4-FFF2-40B4-BE49-F238E27FC236}">
              <a16:creationId xmlns:a16="http://schemas.microsoft.com/office/drawing/2014/main" id="{00000000-0008-0000-0300-0000A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09" name="オートシェイプ 1">
          <a:extLst>
            <a:ext uri="{FF2B5EF4-FFF2-40B4-BE49-F238E27FC236}">
              <a16:creationId xmlns:a16="http://schemas.microsoft.com/office/drawing/2014/main" id="{00000000-0008-0000-0300-0000A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0" name="オートシェイプ 1">
          <a:extLst>
            <a:ext uri="{FF2B5EF4-FFF2-40B4-BE49-F238E27FC236}">
              <a16:creationId xmlns:a16="http://schemas.microsoft.com/office/drawing/2014/main" id="{00000000-0008-0000-0300-0000A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1" name="オートシェイプ 1">
          <a:extLst>
            <a:ext uri="{FF2B5EF4-FFF2-40B4-BE49-F238E27FC236}">
              <a16:creationId xmlns:a16="http://schemas.microsoft.com/office/drawing/2014/main" id="{00000000-0008-0000-0300-0000A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2" name="オートシェイプ 1">
          <a:extLst>
            <a:ext uri="{FF2B5EF4-FFF2-40B4-BE49-F238E27FC236}">
              <a16:creationId xmlns:a16="http://schemas.microsoft.com/office/drawing/2014/main" id="{00000000-0008-0000-0300-0000A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3" name="オートシェイプ 1">
          <a:extLst>
            <a:ext uri="{FF2B5EF4-FFF2-40B4-BE49-F238E27FC236}">
              <a16:creationId xmlns:a16="http://schemas.microsoft.com/office/drawing/2014/main" id="{00000000-0008-0000-0300-0000A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4" name="オートシェイプ 1">
          <a:extLst>
            <a:ext uri="{FF2B5EF4-FFF2-40B4-BE49-F238E27FC236}">
              <a16:creationId xmlns:a16="http://schemas.microsoft.com/office/drawing/2014/main" id="{00000000-0008-0000-0300-0000A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5" name="オートシェイプ 1">
          <a:extLst>
            <a:ext uri="{FF2B5EF4-FFF2-40B4-BE49-F238E27FC236}">
              <a16:creationId xmlns:a16="http://schemas.microsoft.com/office/drawing/2014/main" id="{00000000-0008-0000-0300-0000A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6" name="オートシェイプ 1">
          <a:extLst>
            <a:ext uri="{FF2B5EF4-FFF2-40B4-BE49-F238E27FC236}">
              <a16:creationId xmlns:a16="http://schemas.microsoft.com/office/drawing/2014/main" id="{00000000-0008-0000-0300-0000A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7" name="オートシェイプ 1">
          <a:extLst>
            <a:ext uri="{FF2B5EF4-FFF2-40B4-BE49-F238E27FC236}">
              <a16:creationId xmlns:a16="http://schemas.microsoft.com/office/drawing/2014/main" id="{00000000-0008-0000-0300-0000A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8" name="オートシェイプ 1">
          <a:extLst>
            <a:ext uri="{FF2B5EF4-FFF2-40B4-BE49-F238E27FC236}">
              <a16:creationId xmlns:a16="http://schemas.microsoft.com/office/drawing/2014/main" id="{00000000-0008-0000-0300-0000A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19" name="オートシェイプ 1">
          <a:extLst>
            <a:ext uri="{FF2B5EF4-FFF2-40B4-BE49-F238E27FC236}">
              <a16:creationId xmlns:a16="http://schemas.microsoft.com/office/drawing/2014/main" id="{00000000-0008-0000-0300-0000A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120" name="オートシェイプ 1">
          <a:extLst>
            <a:ext uri="{FF2B5EF4-FFF2-40B4-BE49-F238E27FC236}">
              <a16:creationId xmlns:a16="http://schemas.microsoft.com/office/drawing/2014/main" id="{00000000-0008-0000-0300-0000B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21" name="オートシェイプ 1">
          <a:extLst>
            <a:ext uri="{FF2B5EF4-FFF2-40B4-BE49-F238E27FC236}">
              <a16:creationId xmlns:a16="http://schemas.microsoft.com/office/drawing/2014/main" id="{00000000-0008-0000-0300-0000B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22" name="オートシェイプ 1">
          <a:extLst>
            <a:ext uri="{FF2B5EF4-FFF2-40B4-BE49-F238E27FC236}">
              <a16:creationId xmlns:a16="http://schemas.microsoft.com/office/drawing/2014/main" id="{00000000-0008-0000-0300-0000B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23" name="オートシェイプ 1">
          <a:extLst>
            <a:ext uri="{FF2B5EF4-FFF2-40B4-BE49-F238E27FC236}">
              <a16:creationId xmlns:a16="http://schemas.microsoft.com/office/drawing/2014/main" id="{00000000-0008-0000-0300-0000B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24" name="オートシェイプ 1">
          <a:extLst>
            <a:ext uri="{FF2B5EF4-FFF2-40B4-BE49-F238E27FC236}">
              <a16:creationId xmlns:a16="http://schemas.microsoft.com/office/drawing/2014/main" id="{00000000-0008-0000-0300-0000B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25" name="オートシェイプ 1">
          <a:extLst>
            <a:ext uri="{FF2B5EF4-FFF2-40B4-BE49-F238E27FC236}">
              <a16:creationId xmlns:a16="http://schemas.microsoft.com/office/drawing/2014/main" id="{00000000-0008-0000-0300-0000B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26" name="オートシェイプ 1">
          <a:extLst>
            <a:ext uri="{FF2B5EF4-FFF2-40B4-BE49-F238E27FC236}">
              <a16:creationId xmlns:a16="http://schemas.microsoft.com/office/drawing/2014/main" id="{00000000-0008-0000-0300-0000B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27" name="オートシェイプ 1">
          <a:extLst>
            <a:ext uri="{FF2B5EF4-FFF2-40B4-BE49-F238E27FC236}">
              <a16:creationId xmlns:a16="http://schemas.microsoft.com/office/drawing/2014/main" id="{00000000-0008-0000-0300-0000B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28" name="オートシェイプ 1">
          <a:extLst>
            <a:ext uri="{FF2B5EF4-FFF2-40B4-BE49-F238E27FC236}">
              <a16:creationId xmlns:a16="http://schemas.microsoft.com/office/drawing/2014/main" id="{00000000-0008-0000-0300-0000B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29" name="オートシェイプ 1">
          <a:extLst>
            <a:ext uri="{FF2B5EF4-FFF2-40B4-BE49-F238E27FC236}">
              <a16:creationId xmlns:a16="http://schemas.microsoft.com/office/drawing/2014/main" id="{00000000-0008-0000-0300-0000B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30" name="オートシェイプ 1">
          <a:extLst>
            <a:ext uri="{FF2B5EF4-FFF2-40B4-BE49-F238E27FC236}">
              <a16:creationId xmlns:a16="http://schemas.microsoft.com/office/drawing/2014/main" id="{00000000-0008-0000-0300-0000B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31" name="オートシェイプ 1">
          <a:extLst>
            <a:ext uri="{FF2B5EF4-FFF2-40B4-BE49-F238E27FC236}">
              <a16:creationId xmlns:a16="http://schemas.microsoft.com/office/drawing/2014/main" id="{00000000-0008-0000-0300-0000B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32" name="オートシェイプ 1">
          <a:extLst>
            <a:ext uri="{FF2B5EF4-FFF2-40B4-BE49-F238E27FC236}">
              <a16:creationId xmlns:a16="http://schemas.microsoft.com/office/drawing/2014/main" id="{00000000-0008-0000-0300-0000B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33" name="オートシェイプ 1">
          <a:extLst>
            <a:ext uri="{FF2B5EF4-FFF2-40B4-BE49-F238E27FC236}">
              <a16:creationId xmlns:a16="http://schemas.microsoft.com/office/drawing/2014/main" id="{00000000-0008-0000-0300-0000B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34" name="オートシェイプ 1">
          <a:extLst>
            <a:ext uri="{FF2B5EF4-FFF2-40B4-BE49-F238E27FC236}">
              <a16:creationId xmlns:a16="http://schemas.microsoft.com/office/drawing/2014/main" id="{00000000-0008-0000-0300-0000B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35" name="オートシェイプ 1">
          <a:extLst>
            <a:ext uri="{FF2B5EF4-FFF2-40B4-BE49-F238E27FC236}">
              <a16:creationId xmlns:a16="http://schemas.microsoft.com/office/drawing/2014/main" id="{00000000-0008-0000-0300-0000B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136" name="オートシェイプ 1">
          <a:extLst>
            <a:ext uri="{FF2B5EF4-FFF2-40B4-BE49-F238E27FC236}">
              <a16:creationId xmlns:a16="http://schemas.microsoft.com/office/drawing/2014/main" id="{00000000-0008-0000-0300-0000C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37" name="オートシェイプ 1">
          <a:extLst>
            <a:ext uri="{FF2B5EF4-FFF2-40B4-BE49-F238E27FC236}">
              <a16:creationId xmlns:a16="http://schemas.microsoft.com/office/drawing/2014/main" id="{00000000-0008-0000-0300-0000C1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38" name="オートシェイプ 1">
          <a:extLst>
            <a:ext uri="{FF2B5EF4-FFF2-40B4-BE49-F238E27FC236}">
              <a16:creationId xmlns:a16="http://schemas.microsoft.com/office/drawing/2014/main" id="{00000000-0008-0000-0300-0000C2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39" name="オートシェイプ 1">
          <a:extLst>
            <a:ext uri="{FF2B5EF4-FFF2-40B4-BE49-F238E27FC236}">
              <a16:creationId xmlns:a16="http://schemas.microsoft.com/office/drawing/2014/main" id="{00000000-0008-0000-0300-0000C3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0" name="オートシェイプ 1">
          <a:extLst>
            <a:ext uri="{FF2B5EF4-FFF2-40B4-BE49-F238E27FC236}">
              <a16:creationId xmlns:a16="http://schemas.microsoft.com/office/drawing/2014/main" id="{00000000-0008-0000-0300-0000C4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1" name="オートシェイプ 1">
          <a:extLst>
            <a:ext uri="{FF2B5EF4-FFF2-40B4-BE49-F238E27FC236}">
              <a16:creationId xmlns:a16="http://schemas.microsoft.com/office/drawing/2014/main" id="{00000000-0008-0000-0300-0000C5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2" name="オートシェイプ 1">
          <a:extLst>
            <a:ext uri="{FF2B5EF4-FFF2-40B4-BE49-F238E27FC236}">
              <a16:creationId xmlns:a16="http://schemas.microsoft.com/office/drawing/2014/main" id="{00000000-0008-0000-0300-0000C6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3" name="オートシェイプ 1">
          <a:extLst>
            <a:ext uri="{FF2B5EF4-FFF2-40B4-BE49-F238E27FC236}">
              <a16:creationId xmlns:a16="http://schemas.microsoft.com/office/drawing/2014/main" id="{00000000-0008-0000-0300-0000C7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4" name="オートシェイプ 1">
          <a:extLst>
            <a:ext uri="{FF2B5EF4-FFF2-40B4-BE49-F238E27FC236}">
              <a16:creationId xmlns:a16="http://schemas.microsoft.com/office/drawing/2014/main" id="{00000000-0008-0000-0300-0000C8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5" name="オートシェイプ 1">
          <a:extLst>
            <a:ext uri="{FF2B5EF4-FFF2-40B4-BE49-F238E27FC236}">
              <a16:creationId xmlns:a16="http://schemas.microsoft.com/office/drawing/2014/main" id="{00000000-0008-0000-0300-0000C9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6" name="オートシェイプ 1">
          <a:extLst>
            <a:ext uri="{FF2B5EF4-FFF2-40B4-BE49-F238E27FC236}">
              <a16:creationId xmlns:a16="http://schemas.microsoft.com/office/drawing/2014/main" id="{00000000-0008-0000-0300-0000CA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7" name="オートシェイプ 1">
          <a:extLst>
            <a:ext uri="{FF2B5EF4-FFF2-40B4-BE49-F238E27FC236}">
              <a16:creationId xmlns:a16="http://schemas.microsoft.com/office/drawing/2014/main" id="{00000000-0008-0000-0300-0000CB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8" name="オートシェイプ 1">
          <a:extLst>
            <a:ext uri="{FF2B5EF4-FFF2-40B4-BE49-F238E27FC236}">
              <a16:creationId xmlns:a16="http://schemas.microsoft.com/office/drawing/2014/main" id="{00000000-0008-0000-0300-0000CC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49" name="オートシェイプ 1">
          <a:extLst>
            <a:ext uri="{FF2B5EF4-FFF2-40B4-BE49-F238E27FC236}">
              <a16:creationId xmlns:a16="http://schemas.microsoft.com/office/drawing/2014/main" id="{00000000-0008-0000-0300-0000CD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50" name="オートシェイプ 1">
          <a:extLst>
            <a:ext uri="{FF2B5EF4-FFF2-40B4-BE49-F238E27FC236}">
              <a16:creationId xmlns:a16="http://schemas.microsoft.com/office/drawing/2014/main" id="{00000000-0008-0000-0300-0000CE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47625</xdr:colOff>
      <xdr:row>45</xdr:row>
      <xdr:rowOff>95250</xdr:rowOff>
    </xdr:to>
    <xdr:sp macro="" textlink="">
      <xdr:nvSpPr>
        <xdr:cNvPr id="115151" name="オートシェイプ 1">
          <a:extLst>
            <a:ext uri="{FF2B5EF4-FFF2-40B4-BE49-F238E27FC236}">
              <a16:creationId xmlns:a16="http://schemas.microsoft.com/office/drawing/2014/main" id="{00000000-0008-0000-0300-0000CF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38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0</xdr:rowOff>
    </xdr:from>
    <xdr:to>
      <xdr:col>15</xdr:col>
      <xdr:colOff>38100</xdr:colOff>
      <xdr:row>45</xdr:row>
      <xdr:rowOff>104775</xdr:rowOff>
    </xdr:to>
    <xdr:sp macro="" textlink="">
      <xdr:nvSpPr>
        <xdr:cNvPr id="115152" name="オートシェイプ 1">
          <a:extLst>
            <a:ext uri="{FF2B5EF4-FFF2-40B4-BE49-F238E27FC236}">
              <a16:creationId xmlns:a16="http://schemas.microsoft.com/office/drawing/2014/main" id="{00000000-0008-0000-0300-0000D0C101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9906000"/>
          <a:ext cx="3228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F80"/>
  <sheetViews>
    <sheetView tabSelected="1" view="pageBreakPreview" zoomScaleNormal="100" zoomScaleSheetLayoutView="100" workbookViewId="0">
      <selection activeCell="G1" sqref="G1:U3"/>
    </sheetView>
  </sheetViews>
  <sheetFormatPr defaultRowHeight="13.5"/>
  <cols>
    <col min="1" max="1" width="1.625" style="4" customWidth="1"/>
    <col min="2" max="2" width="4" style="4" bestFit="1" customWidth="1"/>
    <col min="3" max="12" width="3.75" style="4" customWidth="1"/>
    <col min="13" max="21" width="3" style="4" bestFit="1" customWidth="1"/>
    <col min="22" max="22" width="3" style="4" customWidth="1"/>
    <col min="23" max="23" width="3" style="4" bestFit="1" customWidth="1"/>
    <col min="24" max="25" width="3" style="4" customWidth="1"/>
    <col min="26" max="26" width="6" style="4" customWidth="1"/>
    <col min="27" max="27" width="1.625" style="4" customWidth="1"/>
    <col min="28" max="28" width="5.5" style="4" hidden="1" customWidth="1"/>
    <col min="29" max="29" width="5.5" style="4" customWidth="1"/>
    <col min="30" max="30" width="3.5" style="4" customWidth="1"/>
    <col min="31" max="50" width="3.625" style="4" customWidth="1"/>
    <col min="51" max="16384" width="9" style="4"/>
  </cols>
  <sheetData>
    <row r="1" spans="1:32" ht="6" customHeight="1">
      <c r="A1" s="1"/>
      <c r="B1" s="1"/>
      <c r="C1" s="1"/>
      <c r="D1" s="1"/>
      <c r="E1" s="1"/>
      <c r="F1" s="1"/>
      <c r="G1" s="159" t="s">
        <v>65</v>
      </c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2"/>
      <c r="W1" s="2"/>
      <c r="X1" s="2"/>
      <c r="Y1" s="2"/>
      <c r="Z1" s="2"/>
      <c r="AA1" s="3"/>
    </row>
    <row r="2" spans="1:32" ht="18.75" customHeight="1">
      <c r="A2" s="1"/>
      <c r="B2" s="1"/>
      <c r="C2" s="1"/>
      <c r="D2" s="1"/>
      <c r="E2" s="1"/>
      <c r="F2" s="1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3"/>
      <c r="W2" s="5"/>
      <c r="X2" s="5"/>
      <c r="Y2" s="5"/>
      <c r="Z2" s="5"/>
      <c r="AA2" s="3"/>
    </row>
    <row r="3" spans="1:32" ht="18.75" customHeight="1" thickBot="1">
      <c r="A3" s="1"/>
      <c r="B3" s="1"/>
      <c r="C3" s="1"/>
      <c r="D3" s="1"/>
      <c r="E3" s="1"/>
      <c r="F3" s="1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6" t="s">
        <v>30</v>
      </c>
      <c r="W3" s="160"/>
      <c r="X3" s="160"/>
      <c r="Y3" s="160"/>
      <c r="Z3" s="160"/>
      <c r="AA3" s="3"/>
      <c r="AF3" s="7"/>
    </row>
    <row r="4" spans="1:32" ht="18.75" customHeight="1">
      <c r="A4" s="3"/>
      <c r="B4" s="3"/>
      <c r="C4" s="3"/>
      <c r="D4" s="3"/>
      <c r="E4" s="3"/>
      <c r="F4" s="3"/>
      <c r="G4" s="8"/>
      <c r="H4" s="8"/>
      <c r="I4" s="155" t="s">
        <v>11</v>
      </c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3"/>
      <c r="U4" s="3"/>
      <c r="V4" s="154" t="s">
        <v>31</v>
      </c>
      <c r="W4" s="154"/>
      <c r="X4" s="154"/>
      <c r="Y4" s="154"/>
      <c r="Z4" s="154"/>
      <c r="AA4" s="3"/>
      <c r="AF4" s="7"/>
    </row>
    <row r="5" spans="1:32" s="11" customFormat="1" ht="22.5" customHeight="1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74" t="s">
        <v>59</v>
      </c>
      <c r="S5" s="174"/>
      <c r="T5" s="169"/>
      <c r="U5" s="169"/>
      <c r="V5" s="109" t="s">
        <v>0</v>
      </c>
      <c r="W5" s="169"/>
      <c r="X5" s="169"/>
      <c r="Y5" s="174" t="s">
        <v>1</v>
      </c>
      <c r="Z5" s="174"/>
      <c r="AA5" s="9"/>
      <c r="AF5" s="7"/>
    </row>
    <row r="6" spans="1:32" ht="6" customHeight="1" thickBot="1">
      <c r="A6" s="3"/>
      <c r="B6" s="246" t="s">
        <v>74</v>
      </c>
      <c r="C6" s="246"/>
      <c r="D6" s="246"/>
      <c r="E6" s="246"/>
      <c r="F6" s="246"/>
      <c r="G6" s="246"/>
      <c r="H6" s="246"/>
      <c r="I6" s="246"/>
      <c r="J6" s="246"/>
      <c r="K6" s="246"/>
      <c r="L6" s="1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F6" s="7"/>
    </row>
    <row r="7" spans="1:32" ht="26.25" customHeight="1" thickBot="1">
      <c r="A7" s="3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12"/>
      <c r="M7" s="3"/>
      <c r="N7" s="3"/>
      <c r="O7" s="216" t="s">
        <v>68</v>
      </c>
      <c r="P7" s="217"/>
      <c r="Q7" s="217"/>
      <c r="R7" s="217"/>
      <c r="S7" s="101" t="s">
        <v>69</v>
      </c>
      <c r="T7" s="184"/>
      <c r="U7" s="185"/>
      <c r="V7" s="185"/>
      <c r="W7" s="185"/>
      <c r="X7" s="185"/>
      <c r="Y7" s="185"/>
      <c r="Z7" s="186"/>
      <c r="AA7" s="3"/>
      <c r="AF7" s="7"/>
    </row>
    <row r="8" spans="1:32" ht="15" thickBot="1">
      <c r="A8" s="3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12"/>
      <c r="M8" s="3"/>
      <c r="N8" s="3"/>
      <c r="O8" s="179" t="s">
        <v>2</v>
      </c>
      <c r="P8" s="180"/>
      <c r="Q8" s="180"/>
      <c r="R8" s="180"/>
      <c r="S8" s="181"/>
      <c r="T8" s="197"/>
      <c r="U8" s="198"/>
      <c r="V8" s="172"/>
      <c r="W8" s="173"/>
      <c r="X8" s="172"/>
      <c r="Y8" s="173"/>
      <c r="Z8" s="13"/>
      <c r="AA8" s="3"/>
      <c r="AF8" s="7"/>
    </row>
    <row r="9" spans="1:32" ht="26.25" customHeight="1" thickBot="1">
      <c r="A9" s="3"/>
      <c r="B9" s="183" t="s">
        <v>3</v>
      </c>
      <c r="C9" s="183"/>
      <c r="D9" s="183"/>
      <c r="E9" s="183"/>
      <c r="F9" s="183"/>
      <c r="G9" s="183"/>
      <c r="H9" s="183"/>
      <c r="I9" s="183"/>
      <c r="J9" s="3"/>
      <c r="K9" s="3"/>
      <c r="L9" s="3"/>
      <c r="M9" s="3"/>
      <c r="N9" s="3"/>
      <c r="O9" s="247" t="s">
        <v>4</v>
      </c>
      <c r="P9" s="248"/>
      <c r="Q9" s="193"/>
      <c r="R9" s="193"/>
      <c r="S9" s="193"/>
      <c r="T9" s="193"/>
      <c r="U9" s="193"/>
      <c r="V9" s="193"/>
      <c r="W9" s="193"/>
      <c r="X9" s="193"/>
      <c r="Y9" s="193"/>
      <c r="Z9" s="187" t="s">
        <v>39</v>
      </c>
      <c r="AA9" s="3"/>
      <c r="AF9" s="7"/>
    </row>
    <row r="10" spans="1:32" ht="26.25" customHeight="1">
      <c r="A10" s="3"/>
      <c r="B10" s="199" t="s">
        <v>54</v>
      </c>
      <c r="C10" s="200"/>
      <c r="D10" s="200"/>
      <c r="E10" s="200"/>
      <c r="F10" s="200" t="s">
        <v>55</v>
      </c>
      <c r="G10" s="200"/>
      <c r="H10" s="200"/>
      <c r="I10" s="200" t="s">
        <v>44</v>
      </c>
      <c r="J10" s="200"/>
      <c r="K10" s="200"/>
      <c r="L10" s="205"/>
      <c r="M10" s="14"/>
      <c r="N10" s="3"/>
      <c r="O10" s="249" t="s">
        <v>5</v>
      </c>
      <c r="P10" s="250"/>
      <c r="Q10" s="206"/>
      <c r="R10" s="206"/>
      <c r="S10" s="206"/>
      <c r="T10" s="206"/>
      <c r="U10" s="206"/>
      <c r="V10" s="206"/>
      <c r="W10" s="206"/>
      <c r="X10" s="206"/>
      <c r="Y10" s="206"/>
      <c r="Z10" s="188"/>
      <c r="AA10" s="3"/>
      <c r="AF10" s="7"/>
    </row>
    <row r="11" spans="1:32" ht="26.25" customHeight="1" thickBot="1">
      <c r="A11" s="3"/>
      <c r="B11" s="177">
        <f>$M$29+$M$30+$M$31+$M$69+$M$70+$M$71</f>
        <v>0</v>
      </c>
      <c r="C11" s="178"/>
      <c r="D11" s="178"/>
      <c r="E11" s="178"/>
      <c r="F11" s="242">
        <f>$M$32+$M$33+$M$72+$M$73</f>
        <v>0</v>
      </c>
      <c r="G11" s="242"/>
      <c r="H11" s="242"/>
      <c r="I11" s="242">
        <f>B11+F11</f>
        <v>0</v>
      </c>
      <c r="J11" s="242"/>
      <c r="K11" s="242"/>
      <c r="L11" s="243"/>
      <c r="M11" s="15"/>
      <c r="N11" s="3"/>
      <c r="O11" s="175" t="s">
        <v>6</v>
      </c>
      <c r="P11" s="176"/>
      <c r="Q11" s="182"/>
      <c r="R11" s="182"/>
      <c r="S11" s="182"/>
      <c r="T11" s="182"/>
      <c r="U11" s="182"/>
      <c r="V11" s="182"/>
      <c r="W11" s="182"/>
      <c r="X11" s="182"/>
      <c r="Y11" s="182"/>
      <c r="Z11" s="189"/>
      <c r="AA11" s="3"/>
      <c r="AF11" s="7"/>
    </row>
    <row r="12" spans="1:32" ht="6" customHeight="1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F12" s="7"/>
    </row>
    <row r="13" spans="1:32" s="18" customFormat="1" ht="30" customHeight="1">
      <c r="A13" s="5"/>
      <c r="B13" s="16" t="s">
        <v>21</v>
      </c>
      <c r="C13" s="194" t="s">
        <v>8</v>
      </c>
      <c r="D13" s="195"/>
      <c r="E13" s="195"/>
      <c r="F13" s="195"/>
      <c r="G13" s="195"/>
      <c r="H13" s="195"/>
      <c r="I13" s="195"/>
      <c r="J13" s="195"/>
      <c r="K13" s="195"/>
      <c r="L13" s="196"/>
      <c r="M13" s="201" t="s">
        <v>9</v>
      </c>
      <c r="N13" s="195"/>
      <c r="O13" s="195"/>
      <c r="P13" s="195"/>
      <c r="Q13" s="202"/>
      <c r="R13" s="203" t="s">
        <v>51</v>
      </c>
      <c r="S13" s="204"/>
      <c r="T13" s="204"/>
      <c r="U13" s="204"/>
      <c r="V13" s="204"/>
      <c r="W13" s="204"/>
      <c r="X13" s="204"/>
      <c r="Y13" s="207" t="s">
        <v>60</v>
      </c>
      <c r="Z13" s="208"/>
      <c r="AA13" s="17"/>
      <c r="AB13" s="98"/>
      <c r="AC13" s="98"/>
      <c r="AF13" s="19"/>
    </row>
    <row r="14" spans="1:32" ht="19.5" customHeight="1">
      <c r="A14" s="3"/>
      <c r="B14" s="20">
        <v>1</v>
      </c>
      <c r="C14" s="133"/>
      <c r="D14" s="134"/>
      <c r="E14" s="134"/>
      <c r="F14" s="134"/>
      <c r="G14" s="134"/>
      <c r="H14" s="134"/>
      <c r="I14" s="134"/>
      <c r="J14" s="134"/>
      <c r="K14" s="134"/>
      <c r="L14" s="135"/>
      <c r="M14" s="149"/>
      <c r="N14" s="150"/>
      <c r="O14" s="150"/>
      <c r="P14" s="150"/>
      <c r="Q14" s="151"/>
      <c r="R14" s="163"/>
      <c r="S14" s="164"/>
      <c r="T14" s="165"/>
      <c r="U14" s="166"/>
      <c r="V14" s="165"/>
      <c r="W14" s="164"/>
      <c r="X14" s="164"/>
      <c r="Y14" s="170">
        <v>0.1</v>
      </c>
      <c r="Z14" s="171"/>
      <c r="AA14" s="99"/>
      <c r="AB14" s="100">
        <f t="shared" ref="AB14:AB28" si="0">Y14</f>
        <v>0.1</v>
      </c>
      <c r="AF14" s="7"/>
    </row>
    <row r="15" spans="1:32" ht="19.5" customHeight="1">
      <c r="A15" s="3"/>
      <c r="B15" s="20">
        <v>2</v>
      </c>
      <c r="C15" s="133"/>
      <c r="D15" s="134"/>
      <c r="E15" s="134"/>
      <c r="F15" s="134"/>
      <c r="G15" s="134"/>
      <c r="H15" s="134"/>
      <c r="I15" s="134"/>
      <c r="J15" s="134"/>
      <c r="K15" s="134"/>
      <c r="L15" s="135"/>
      <c r="M15" s="149"/>
      <c r="N15" s="150"/>
      <c r="O15" s="150"/>
      <c r="P15" s="150"/>
      <c r="Q15" s="151"/>
      <c r="R15" s="163"/>
      <c r="S15" s="164"/>
      <c r="T15" s="165"/>
      <c r="U15" s="166"/>
      <c r="V15" s="165"/>
      <c r="W15" s="164"/>
      <c r="X15" s="164"/>
      <c r="Y15" s="170"/>
      <c r="Z15" s="171"/>
      <c r="AA15" s="99"/>
      <c r="AB15" s="100">
        <f t="shared" si="0"/>
        <v>0</v>
      </c>
      <c r="AF15" s="7"/>
    </row>
    <row r="16" spans="1:32" ht="19.5" customHeight="1">
      <c r="A16" s="3"/>
      <c r="B16" s="20">
        <v>3</v>
      </c>
      <c r="C16" s="133"/>
      <c r="D16" s="134"/>
      <c r="E16" s="134"/>
      <c r="F16" s="134"/>
      <c r="G16" s="134"/>
      <c r="H16" s="134"/>
      <c r="I16" s="134"/>
      <c r="J16" s="134"/>
      <c r="K16" s="134"/>
      <c r="L16" s="135"/>
      <c r="M16" s="149"/>
      <c r="N16" s="150"/>
      <c r="O16" s="150"/>
      <c r="P16" s="150"/>
      <c r="Q16" s="151"/>
      <c r="R16" s="163"/>
      <c r="S16" s="164"/>
      <c r="T16" s="165"/>
      <c r="U16" s="166"/>
      <c r="V16" s="165"/>
      <c r="W16" s="164"/>
      <c r="X16" s="164"/>
      <c r="Y16" s="170"/>
      <c r="Z16" s="171"/>
      <c r="AA16" s="99"/>
      <c r="AB16" s="100">
        <f t="shared" si="0"/>
        <v>0</v>
      </c>
      <c r="AF16" s="7"/>
    </row>
    <row r="17" spans="1:32" ht="19.5" customHeight="1">
      <c r="A17" s="3"/>
      <c r="B17" s="20">
        <v>4</v>
      </c>
      <c r="C17" s="133"/>
      <c r="D17" s="134"/>
      <c r="E17" s="134"/>
      <c r="F17" s="134"/>
      <c r="G17" s="134"/>
      <c r="H17" s="134"/>
      <c r="I17" s="134"/>
      <c r="J17" s="134"/>
      <c r="K17" s="134"/>
      <c r="L17" s="135"/>
      <c r="M17" s="149"/>
      <c r="N17" s="150"/>
      <c r="O17" s="150"/>
      <c r="P17" s="150"/>
      <c r="Q17" s="151"/>
      <c r="R17" s="163"/>
      <c r="S17" s="164"/>
      <c r="T17" s="165"/>
      <c r="U17" s="166"/>
      <c r="V17" s="165"/>
      <c r="W17" s="164"/>
      <c r="X17" s="164"/>
      <c r="Y17" s="170"/>
      <c r="Z17" s="171"/>
      <c r="AA17" s="99"/>
      <c r="AB17" s="100">
        <f t="shared" si="0"/>
        <v>0</v>
      </c>
      <c r="AF17" s="7"/>
    </row>
    <row r="18" spans="1:32" ht="19.5" customHeight="1">
      <c r="A18" s="3"/>
      <c r="B18" s="20">
        <v>5</v>
      </c>
      <c r="C18" s="133"/>
      <c r="D18" s="134"/>
      <c r="E18" s="134"/>
      <c r="F18" s="134"/>
      <c r="G18" s="134"/>
      <c r="H18" s="134"/>
      <c r="I18" s="134"/>
      <c r="J18" s="134"/>
      <c r="K18" s="134"/>
      <c r="L18" s="135"/>
      <c r="M18" s="149"/>
      <c r="N18" s="150"/>
      <c r="O18" s="150"/>
      <c r="P18" s="150"/>
      <c r="Q18" s="151"/>
      <c r="R18" s="163"/>
      <c r="S18" s="164"/>
      <c r="T18" s="165"/>
      <c r="U18" s="166"/>
      <c r="V18" s="165"/>
      <c r="W18" s="164"/>
      <c r="X18" s="164"/>
      <c r="Y18" s="170"/>
      <c r="Z18" s="171"/>
      <c r="AA18" s="99"/>
      <c r="AB18" s="100">
        <f t="shared" si="0"/>
        <v>0</v>
      </c>
      <c r="AF18" s="7"/>
    </row>
    <row r="19" spans="1:32" ht="19.5" customHeight="1">
      <c r="A19" s="3"/>
      <c r="B19" s="20">
        <v>6</v>
      </c>
      <c r="C19" s="133"/>
      <c r="D19" s="134"/>
      <c r="E19" s="134"/>
      <c r="F19" s="134"/>
      <c r="G19" s="134"/>
      <c r="H19" s="134"/>
      <c r="I19" s="134"/>
      <c r="J19" s="134"/>
      <c r="K19" s="134"/>
      <c r="L19" s="135"/>
      <c r="M19" s="149"/>
      <c r="N19" s="150"/>
      <c r="O19" s="150"/>
      <c r="P19" s="150"/>
      <c r="Q19" s="151"/>
      <c r="R19" s="163"/>
      <c r="S19" s="164"/>
      <c r="T19" s="165"/>
      <c r="U19" s="166"/>
      <c r="V19" s="165"/>
      <c r="W19" s="164"/>
      <c r="X19" s="164"/>
      <c r="Y19" s="170"/>
      <c r="Z19" s="171"/>
      <c r="AA19" s="99"/>
      <c r="AB19" s="100">
        <f t="shared" si="0"/>
        <v>0</v>
      </c>
      <c r="AF19" s="7"/>
    </row>
    <row r="20" spans="1:32" ht="19.5" customHeight="1">
      <c r="A20" s="3"/>
      <c r="B20" s="20">
        <v>7</v>
      </c>
      <c r="C20" s="133"/>
      <c r="D20" s="134"/>
      <c r="E20" s="134"/>
      <c r="F20" s="134"/>
      <c r="G20" s="134"/>
      <c r="H20" s="134"/>
      <c r="I20" s="134"/>
      <c r="J20" s="134"/>
      <c r="K20" s="134"/>
      <c r="L20" s="135"/>
      <c r="M20" s="149"/>
      <c r="N20" s="150"/>
      <c r="O20" s="150"/>
      <c r="P20" s="150"/>
      <c r="Q20" s="151"/>
      <c r="R20" s="163"/>
      <c r="S20" s="164"/>
      <c r="T20" s="165"/>
      <c r="U20" s="166"/>
      <c r="V20" s="165"/>
      <c r="W20" s="164"/>
      <c r="X20" s="164"/>
      <c r="Y20" s="170"/>
      <c r="Z20" s="171"/>
      <c r="AA20" s="99"/>
      <c r="AB20" s="100">
        <f t="shared" si="0"/>
        <v>0</v>
      </c>
      <c r="AF20" s="7"/>
    </row>
    <row r="21" spans="1:32" ht="19.5" customHeight="1">
      <c r="A21" s="3"/>
      <c r="B21" s="20">
        <v>8</v>
      </c>
      <c r="C21" s="133"/>
      <c r="D21" s="134"/>
      <c r="E21" s="134"/>
      <c r="F21" s="134"/>
      <c r="G21" s="134"/>
      <c r="H21" s="134"/>
      <c r="I21" s="134"/>
      <c r="J21" s="134"/>
      <c r="K21" s="134"/>
      <c r="L21" s="135"/>
      <c r="M21" s="149"/>
      <c r="N21" s="150"/>
      <c r="O21" s="150"/>
      <c r="P21" s="150"/>
      <c r="Q21" s="151"/>
      <c r="R21" s="163"/>
      <c r="S21" s="164"/>
      <c r="T21" s="165"/>
      <c r="U21" s="166"/>
      <c r="V21" s="165"/>
      <c r="W21" s="166"/>
      <c r="X21" s="164"/>
      <c r="Y21" s="170"/>
      <c r="Z21" s="171"/>
      <c r="AA21" s="99"/>
      <c r="AB21" s="100">
        <f t="shared" si="0"/>
        <v>0</v>
      </c>
      <c r="AF21" s="7"/>
    </row>
    <row r="22" spans="1:32" ht="19.5" customHeight="1">
      <c r="A22" s="3"/>
      <c r="B22" s="20">
        <v>9</v>
      </c>
      <c r="C22" s="133"/>
      <c r="D22" s="167"/>
      <c r="E22" s="167"/>
      <c r="F22" s="167"/>
      <c r="G22" s="167"/>
      <c r="H22" s="167"/>
      <c r="I22" s="167"/>
      <c r="J22" s="167"/>
      <c r="K22" s="167"/>
      <c r="L22" s="168"/>
      <c r="M22" s="149"/>
      <c r="N22" s="161"/>
      <c r="O22" s="161"/>
      <c r="P22" s="161"/>
      <c r="Q22" s="162"/>
      <c r="R22" s="163"/>
      <c r="S22" s="164"/>
      <c r="T22" s="165"/>
      <c r="U22" s="166"/>
      <c r="V22" s="165"/>
      <c r="W22" s="166"/>
      <c r="X22" s="164"/>
      <c r="Y22" s="170"/>
      <c r="Z22" s="171"/>
      <c r="AA22" s="99"/>
      <c r="AB22" s="100">
        <f t="shared" si="0"/>
        <v>0</v>
      </c>
      <c r="AF22" s="7"/>
    </row>
    <row r="23" spans="1:32" ht="19.5" customHeight="1">
      <c r="A23" s="3"/>
      <c r="B23" s="20">
        <v>10</v>
      </c>
      <c r="C23" s="133"/>
      <c r="D23" s="167"/>
      <c r="E23" s="167"/>
      <c r="F23" s="167"/>
      <c r="G23" s="167"/>
      <c r="H23" s="167"/>
      <c r="I23" s="167"/>
      <c r="J23" s="167"/>
      <c r="K23" s="167"/>
      <c r="L23" s="168"/>
      <c r="M23" s="149"/>
      <c r="N23" s="161"/>
      <c r="O23" s="161"/>
      <c r="P23" s="161"/>
      <c r="Q23" s="162"/>
      <c r="R23" s="163"/>
      <c r="S23" s="164"/>
      <c r="T23" s="165"/>
      <c r="U23" s="166"/>
      <c r="V23" s="165"/>
      <c r="W23" s="166"/>
      <c r="X23" s="164"/>
      <c r="Y23" s="170"/>
      <c r="Z23" s="171"/>
      <c r="AA23" s="99"/>
      <c r="AB23" s="100">
        <f t="shared" si="0"/>
        <v>0</v>
      </c>
      <c r="AF23" s="7"/>
    </row>
    <row r="24" spans="1:32" ht="19.5" customHeight="1">
      <c r="A24" s="3"/>
      <c r="B24" s="20">
        <v>11</v>
      </c>
      <c r="C24" s="133"/>
      <c r="D24" s="167"/>
      <c r="E24" s="167"/>
      <c r="F24" s="167"/>
      <c r="G24" s="167"/>
      <c r="H24" s="167"/>
      <c r="I24" s="167"/>
      <c r="J24" s="167"/>
      <c r="K24" s="167"/>
      <c r="L24" s="168"/>
      <c r="M24" s="149"/>
      <c r="N24" s="161"/>
      <c r="O24" s="161"/>
      <c r="P24" s="161"/>
      <c r="Q24" s="162"/>
      <c r="R24" s="163"/>
      <c r="S24" s="164"/>
      <c r="T24" s="165"/>
      <c r="U24" s="166"/>
      <c r="V24" s="165"/>
      <c r="W24" s="166"/>
      <c r="X24" s="164"/>
      <c r="Y24" s="170"/>
      <c r="Z24" s="171"/>
      <c r="AA24" s="99"/>
      <c r="AB24" s="100">
        <f t="shared" si="0"/>
        <v>0</v>
      </c>
      <c r="AF24" s="7"/>
    </row>
    <row r="25" spans="1:32" ht="19.5" customHeight="1">
      <c r="A25" s="3"/>
      <c r="B25" s="20">
        <v>12</v>
      </c>
      <c r="C25" s="133"/>
      <c r="D25" s="167"/>
      <c r="E25" s="167"/>
      <c r="F25" s="167"/>
      <c r="G25" s="167"/>
      <c r="H25" s="167"/>
      <c r="I25" s="167"/>
      <c r="J25" s="167"/>
      <c r="K25" s="167"/>
      <c r="L25" s="168"/>
      <c r="M25" s="149"/>
      <c r="N25" s="161"/>
      <c r="O25" s="161"/>
      <c r="P25" s="161"/>
      <c r="Q25" s="162"/>
      <c r="R25" s="163"/>
      <c r="S25" s="164"/>
      <c r="T25" s="165"/>
      <c r="U25" s="166"/>
      <c r="V25" s="165"/>
      <c r="W25" s="166"/>
      <c r="X25" s="164"/>
      <c r="Y25" s="170"/>
      <c r="Z25" s="171"/>
      <c r="AA25" s="99"/>
      <c r="AB25" s="100">
        <f t="shared" si="0"/>
        <v>0</v>
      </c>
      <c r="AF25" s="7"/>
    </row>
    <row r="26" spans="1:32" ht="19.5" customHeight="1">
      <c r="A26" s="3"/>
      <c r="B26" s="20">
        <v>13</v>
      </c>
      <c r="C26" s="133"/>
      <c r="D26" s="134"/>
      <c r="E26" s="134"/>
      <c r="F26" s="134"/>
      <c r="G26" s="134"/>
      <c r="H26" s="134"/>
      <c r="I26" s="134"/>
      <c r="J26" s="134"/>
      <c r="K26" s="134"/>
      <c r="L26" s="135"/>
      <c r="M26" s="149"/>
      <c r="N26" s="150"/>
      <c r="O26" s="150"/>
      <c r="P26" s="150"/>
      <c r="Q26" s="151"/>
      <c r="R26" s="163"/>
      <c r="S26" s="164"/>
      <c r="T26" s="165"/>
      <c r="U26" s="166"/>
      <c r="V26" s="165"/>
      <c r="W26" s="166"/>
      <c r="X26" s="164"/>
      <c r="Y26" s="170"/>
      <c r="Z26" s="171"/>
      <c r="AA26" s="99"/>
      <c r="AB26" s="100">
        <f t="shared" si="0"/>
        <v>0</v>
      </c>
      <c r="AF26" s="7"/>
    </row>
    <row r="27" spans="1:32" ht="19.5" customHeight="1">
      <c r="A27" s="3"/>
      <c r="B27" s="20">
        <v>14</v>
      </c>
      <c r="C27" s="133"/>
      <c r="D27" s="134"/>
      <c r="E27" s="134"/>
      <c r="F27" s="134"/>
      <c r="G27" s="134"/>
      <c r="H27" s="134"/>
      <c r="I27" s="134"/>
      <c r="J27" s="134"/>
      <c r="K27" s="134"/>
      <c r="L27" s="135"/>
      <c r="M27" s="149"/>
      <c r="N27" s="150"/>
      <c r="O27" s="150"/>
      <c r="P27" s="150"/>
      <c r="Q27" s="151"/>
      <c r="R27" s="163"/>
      <c r="S27" s="164"/>
      <c r="T27" s="165"/>
      <c r="U27" s="166"/>
      <c r="V27" s="165"/>
      <c r="W27" s="164"/>
      <c r="X27" s="164"/>
      <c r="Y27" s="170"/>
      <c r="Z27" s="171"/>
      <c r="AA27" s="99"/>
      <c r="AB27" s="100">
        <f t="shared" si="0"/>
        <v>0</v>
      </c>
      <c r="AF27" s="7"/>
    </row>
    <row r="28" spans="1:32" ht="19.5" customHeight="1">
      <c r="A28" s="3"/>
      <c r="B28" s="20">
        <v>15</v>
      </c>
      <c r="C28" s="133"/>
      <c r="D28" s="134"/>
      <c r="E28" s="134"/>
      <c r="F28" s="134"/>
      <c r="G28" s="134"/>
      <c r="H28" s="134"/>
      <c r="I28" s="134"/>
      <c r="J28" s="134"/>
      <c r="K28" s="134"/>
      <c r="L28" s="135"/>
      <c r="M28" s="149"/>
      <c r="N28" s="150"/>
      <c r="O28" s="150"/>
      <c r="P28" s="150"/>
      <c r="Q28" s="151"/>
      <c r="R28" s="163"/>
      <c r="S28" s="164"/>
      <c r="T28" s="165"/>
      <c r="U28" s="166"/>
      <c r="V28" s="165"/>
      <c r="W28" s="164"/>
      <c r="X28" s="164"/>
      <c r="Y28" s="170"/>
      <c r="Z28" s="171"/>
      <c r="AA28" s="99"/>
      <c r="AB28" s="100">
        <f t="shared" si="0"/>
        <v>0</v>
      </c>
      <c r="AF28" s="7"/>
    </row>
    <row r="29" spans="1:32" ht="17.25">
      <c r="A29" s="3"/>
      <c r="B29" s="112" t="s">
        <v>61</v>
      </c>
      <c r="C29" s="113"/>
      <c r="D29" s="113"/>
      <c r="E29" s="113"/>
      <c r="F29" s="113"/>
      <c r="G29" s="113"/>
      <c r="H29" s="114"/>
      <c r="I29" s="121" t="s">
        <v>75</v>
      </c>
      <c r="J29" s="122"/>
      <c r="K29" s="123" t="s">
        <v>64</v>
      </c>
      <c r="L29" s="124"/>
      <c r="M29" s="128">
        <f>SUMIF($AB$14:$AB$28,$I$29,$M$14:$Q$28)</f>
        <v>0</v>
      </c>
      <c r="N29" s="129"/>
      <c r="O29" s="129"/>
      <c r="P29" s="129"/>
      <c r="Q29" s="130"/>
      <c r="R29" s="105"/>
      <c r="S29" s="104"/>
      <c r="T29" s="103"/>
      <c r="U29" s="102"/>
      <c r="V29" s="103"/>
      <c r="W29" s="104"/>
      <c r="X29" s="104"/>
      <c r="Y29" s="244"/>
      <c r="Z29" s="245"/>
      <c r="AA29" s="99"/>
      <c r="AB29" s="100"/>
      <c r="AF29" s="7"/>
    </row>
    <row r="30" spans="1:32" ht="15" customHeight="1">
      <c r="A30" s="3"/>
      <c r="B30" s="115"/>
      <c r="C30" s="116"/>
      <c r="D30" s="116"/>
      <c r="E30" s="116"/>
      <c r="F30" s="116"/>
      <c r="G30" s="116"/>
      <c r="H30" s="117"/>
      <c r="I30" s="125" t="s">
        <v>67</v>
      </c>
      <c r="J30" s="125"/>
      <c r="K30" s="126" t="s">
        <v>64</v>
      </c>
      <c r="L30" s="127"/>
      <c r="M30" s="128">
        <f>SUMIF($AB$14:$AB$28,$I$30,$M$14:$Q$28)</f>
        <v>0</v>
      </c>
      <c r="N30" s="129"/>
      <c r="O30" s="129"/>
      <c r="P30" s="129"/>
      <c r="Q30" s="130"/>
      <c r="R30" s="145"/>
      <c r="S30" s="146"/>
      <c r="T30" s="147"/>
      <c r="U30" s="108"/>
      <c r="V30" s="107"/>
      <c r="W30" s="106"/>
      <c r="X30" s="106"/>
      <c r="Y30" s="143"/>
      <c r="Z30" s="144"/>
      <c r="AA30" s="3"/>
    </row>
    <row r="31" spans="1:32" ht="18" customHeight="1">
      <c r="A31" s="3"/>
      <c r="B31" s="118"/>
      <c r="C31" s="119"/>
      <c r="D31" s="119"/>
      <c r="E31" s="119"/>
      <c r="F31" s="119"/>
      <c r="G31" s="119"/>
      <c r="H31" s="120"/>
      <c r="I31" s="125">
        <v>0.1</v>
      </c>
      <c r="J31" s="125"/>
      <c r="K31" s="126" t="s">
        <v>64</v>
      </c>
      <c r="L31" s="127"/>
      <c r="M31" s="128">
        <f>SUMIF($AB$14:$AB$28,$I$31,$M$14:$Q$28)</f>
        <v>0</v>
      </c>
      <c r="N31" s="129"/>
      <c r="O31" s="129"/>
      <c r="P31" s="129"/>
      <c r="Q31" s="130"/>
      <c r="R31" s="145"/>
      <c r="S31" s="146"/>
      <c r="T31" s="147"/>
      <c r="U31" s="148"/>
      <c r="V31" s="147"/>
      <c r="W31" s="146"/>
      <c r="X31" s="146"/>
      <c r="Y31" s="143"/>
      <c r="Z31" s="144"/>
      <c r="AA31" s="3"/>
    </row>
    <row r="32" spans="1:32" ht="15" customHeight="1">
      <c r="A32" s="3"/>
      <c r="B32" s="112" t="s">
        <v>33</v>
      </c>
      <c r="C32" s="113"/>
      <c r="D32" s="113"/>
      <c r="E32" s="113"/>
      <c r="F32" s="113"/>
      <c r="G32" s="113"/>
      <c r="H32" s="114"/>
      <c r="I32" s="142" t="s">
        <v>67</v>
      </c>
      <c r="J32" s="125"/>
      <c r="K32" s="126" t="s">
        <v>64</v>
      </c>
      <c r="L32" s="127"/>
      <c r="M32" s="128">
        <f>ROUND($M$30*0.08,0)</f>
        <v>0</v>
      </c>
      <c r="N32" s="129"/>
      <c r="O32" s="129"/>
      <c r="P32" s="129"/>
      <c r="Q32" s="130"/>
      <c r="R32" s="145"/>
      <c r="S32" s="146"/>
      <c r="T32" s="147"/>
      <c r="U32" s="108"/>
      <c r="V32" s="107"/>
      <c r="W32" s="106"/>
      <c r="X32" s="106"/>
      <c r="Y32" s="143"/>
      <c r="Z32" s="144"/>
      <c r="AA32" s="3"/>
    </row>
    <row r="33" spans="1:27" ht="18" customHeight="1">
      <c r="A33" s="3"/>
      <c r="B33" s="118"/>
      <c r="C33" s="119"/>
      <c r="D33" s="119"/>
      <c r="E33" s="119"/>
      <c r="F33" s="119"/>
      <c r="G33" s="119"/>
      <c r="H33" s="120"/>
      <c r="I33" s="142">
        <v>0.1</v>
      </c>
      <c r="J33" s="125"/>
      <c r="K33" s="126" t="s">
        <v>64</v>
      </c>
      <c r="L33" s="127"/>
      <c r="M33" s="128">
        <f>ROUND($M$31*0.1,0)</f>
        <v>0</v>
      </c>
      <c r="N33" s="129"/>
      <c r="O33" s="129"/>
      <c r="P33" s="129"/>
      <c r="Q33" s="130"/>
      <c r="R33" s="145"/>
      <c r="S33" s="146"/>
      <c r="T33" s="147"/>
      <c r="U33" s="148"/>
      <c r="V33" s="147"/>
      <c r="W33" s="146"/>
      <c r="X33" s="146"/>
      <c r="Y33" s="143"/>
      <c r="Z33" s="144"/>
      <c r="AA33" s="3"/>
    </row>
    <row r="34" spans="1:27" ht="26.25" customHeight="1" thickBot="1">
      <c r="A34" s="3"/>
      <c r="B34" s="139" t="s">
        <v>10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91">
        <f>SUM($M$29:$Q$31,$M$32:$Q$33)</f>
        <v>0</v>
      </c>
      <c r="N34" s="191"/>
      <c r="O34" s="191"/>
      <c r="P34" s="191"/>
      <c r="Q34" s="192"/>
      <c r="R34" s="145"/>
      <c r="S34" s="146"/>
      <c r="T34" s="147"/>
      <c r="U34" s="148"/>
      <c r="V34" s="147"/>
      <c r="W34" s="146"/>
      <c r="X34" s="146"/>
      <c r="Y34" s="157"/>
      <c r="Z34" s="158"/>
      <c r="AA34" s="3"/>
    </row>
    <row r="35" spans="1:27" ht="7.5" customHeight="1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3"/>
    </row>
    <row r="36" spans="1:27" ht="15" customHeight="1">
      <c r="A36" s="3"/>
      <c r="B36" s="156" t="s">
        <v>62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</row>
    <row r="37" spans="1:27" ht="15" customHeight="1">
      <c r="A37" s="3"/>
      <c r="B37" s="156" t="s">
        <v>29</v>
      </c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</row>
    <row r="38" spans="1:27" ht="14.25" customHeight="1">
      <c r="A38" s="3"/>
      <c r="B38" s="156" t="s">
        <v>63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</row>
    <row r="39" spans="1:27" ht="14.25" customHeight="1">
      <c r="A39" s="3"/>
      <c r="B39" s="156" t="s">
        <v>76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</row>
    <row r="40" spans="1:27" ht="15" customHeight="1">
      <c r="A40" s="3"/>
      <c r="B40" s="156" t="s">
        <v>70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90" t="s">
        <v>72</v>
      </c>
      <c r="T40" s="190"/>
      <c r="U40" s="190"/>
      <c r="V40" s="190"/>
      <c r="W40" s="190"/>
      <c r="X40" s="190"/>
      <c r="Y40" s="190"/>
      <c r="Z40" s="190"/>
      <c r="AA40" s="190"/>
    </row>
    <row r="41" spans="1:27" ht="6" customHeight="1">
      <c r="A41" s="3"/>
      <c r="B41" s="3"/>
      <c r="C41" s="3"/>
      <c r="D41" s="3"/>
      <c r="E41" s="3"/>
      <c r="F41" s="3"/>
      <c r="G41" s="159" t="s">
        <v>66</v>
      </c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2"/>
      <c r="W41" s="2"/>
      <c r="X41" s="2"/>
      <c r="Y41" s="2"/>
      <c r="Z41" s="2"/>
      <c r="AA41" s="3"/>
    </row>
    <row r="42" spans="1:27" ht="18.75" customHeight="1">
      <c r="A42" s="3"/>
      <c r="B42" s="3"/>
      <c r="C42" s="3"/>
      <c r="D42" s="3"/>
      <c r="E42" s="3"/>
      <c r="F42" s="3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3"/>
      <c r="W42" s="5"/>
      <c r="X42" s="5"/>
      <c r="Y42" s="5"/>
      <c r="Z42" s="5"/>
      <c r="AA42" s="3"/>
    </row>
    <row r="43" spans="1:27" ht="18.75" customHeight="1" thickBot="1">
      <c r="A43" s="3"/>
      <c r="B43" s="3"/>
      <c r="C43" s="3"/>
      <c r="D43" s="3"/>
      <c r="E43" s="3"/>
      <c r="F43" s="3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6" t="s">
        <v>21</v>
      </c>
      <c r="W43" s="160"/>
      <c r="X43" s="160"/>
      <c r="Y43" s="160"/>
      <c r="Z43" s="160"/>
      <c r="AA43" s="3"/>
    </row>
    <row r="44" spans="1:27" ht="18.75" customHeight="1">
      <c r="A44" s="3"/>
      <c r="B44" s="3"/>
      <c r="C44" s="3"/>
      <c r="D44" s="3"/>
      <c r="E44" s="3"/>
      <c r="F44" s="3"/>
      <c r="G44" s="8"/>
      <c r="H44" s="8"/>
      <c r="I44" s="155" t="s">
        <v>11</v>
      </c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3"/>
      <c r="U44" s="3"/>
      <c r="V44" s="154" t="s">
        <v>31</v>
      </c>
      <c r="W44" s="154"/>
      <c r="X44" s="154"/>
      <c r="Y44" s="154"/>
      <c r="Z44" s="154"/>
      <c r="AA44" s="3"/>
    </row>
    <row r="45" spans="1:27" s="11" customFormat="1" ht="22.5" customHeight="1">
      <c r="A45" s="9"/>
      <c r="B45" s="9"/>
      <c r="C45" s="9"/>
      <c r="D45" s="9"/>
      <c r="E45" s="9"/>
      <c r="F45" s="9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74" t="s">
        <v>59</v>
      </c>
      <c r="S45" s="174"/>
      <c r="T45" s="213" t="str">
        <f>IF($T$5="","",$T$5)</f>
        <v/>
      </c>
      <c r="U45" s="213"/>
      <c r="V45" s="109" t="s">
        <v>0</v>
      </c>
      <c r="W45" s="213" t="str">
        <f>IF($W$5="","",$W$5)</f>
        <v/>
      </c>
      <c r="X45" s="213"/>
      <c r="Y45" s="174" t="s">
        <v>1</v>
      </c>
      <c r="Z45" s="174"/>
      <c r="AA45" s="9"/>
    </row>
    <row r="46" spans="1:27" ht="6" customHeight="1" thickBot="1">
      <c r="A46" s="3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6.25" customHeight="1" thickBot="1">
      <c r="A47" s="3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2"/>
      <c r="M47" s="3"/>
      <c r="N47" s="3"/>
      <c r="O47" s="216" t="s">
        <v>68</v>
      </c>
      <c r="P47" s="217"/>
      <c r="Q47" s="217"/>
      <c r="R47" s="217"/>
      <c r="S47" s="101" t="s">
        <v>69</v>
      </c>
      <c r="T47" s="218" t="str">
        <f>IF($T$7="","",$T$7)</f>
        <v/>
      </c>
      <c r="U47" s="219"/>
      <c r="V47" s="219"/>
      <c r="W47" s="219"/>
      <c r="X47" s="219"/>
      <c r="Y47" s="219"/>
      <c r="Z47" s="220"/>
      <c r="AA47" s="3"/>
    </row>
    <row r="48" spans="1:27" ht="15" thickBot="1">
      <c r="A48" s="3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2"/>
      <c r="M48" s="3"/>
      <c r="N48" s="3"/>
      <c r="O48" s="179" t="s">
        <v>2</v>
      </c>
      <c r="P48" s="180"/>
      <c r="Q48" s="180"/>
      <c r="R48" s="180"/>
      <c r="S48" s="181"/>
      <c r="T48" s="214" t="str">
        <f>IF($T$8="","",$T$8)</f>
        <v/>
      </c>
      <c r="U48" s="215"/>
      <c r="V48" s="152" t="str">
        <f>IF($V$8="","",$V$8)</f>
        <v/>
      </c>
      <c r="W48" s="153"/>
      <c r="X48" s="152" t="str">
        <f>IF($X$8="","",$X$8)</f>
        <v/>
      </c>
      <c r="Y48" s="153"/>
      <c r="Z48" s="110" t="str">
        <f>IF($Z$8="","",$Z$8)</f>
        <v/>
      </c>
      <c r="AA48" s="3"/>
    </row>
    <row r="49" spans="1:28" ht="26.25" customHeight="1">
      <c r="A49" s="3"/>
      <c r="B49" s="183"/>
      <c r="C49" s="183"/>
      <c r="D49" s="183"/>
      <c r="E49" s="183"/>
      <c r="F49" s="183"/>
      <c r="G49" s="183"/>
      <c r="H49" s="183"/>
      <c r="I49" s="183"/>
      <c r="J49" s="3"/>
      <c r="K49" s="3"/>
      <c r="L49" s="3"/>
      <c r="M49" s="3"/>
      <c r="N49" s="3"/>
      <c r="O49" s="131" t="s">
        <v>4</v>
      </c>
      <c r="P49" s="132"/>
      <c r="Q49" s="233" t="str">
        <f>IF($Q$9="","",$Q$9)</f>
        <v/>
      </c>
      <c r="R49" s="233"/>
      <c r="S49" s="233"/>
      <c r="T49" s="233"/>
      <c r="U49" s="233"/>
      <c r="V49" s="233"/>
      <c r="W49" s="233"/>
      <c r="X49" s="233"/>
      <c r="Y49" s="233"/>
      <c r="Z49" s="187" t="s">
        <v>7</v>
      </c>
      <c r="AA49" s="3"/>
    </row>
    <row r="50" spans="1:28" ht="26.25" customHeight="1">
      <c r="A50" s="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3"/>
      <c r="O50" s="221" t="s">
        <v>5</v>
      </c>
      <c r="P50" s="222"/>
      <c r="Q50" s="211" t="str">
        <f>IF($Q$10="","",$Q$10)</f>
        <v/>
      </c>
      <c r="R50" s="211"/>
      <c r="S50" s="211"/>
      <c r="T50" s="211"/>
      <c r="U50" s="211"/>
      <c r="V50" s="211"/>
      <c r="W50" s="211"/>
      <c r="X50" s="211"/>
      <c r="Y50" s="211"/>
      <c r="Z50" s="188"/>
      <c r="AA50" s="3"/>
    </row>
    <row r="51" spans="1:28" ht="26.25" customHeight="1" thickBot="1">
      <c r="A51" s="3"/>
      <c r="B51" s="3"/>
      <c r="C51" s="3"/>
      <c r="D51" s="21"/>
      <c r="E51" s="15"/>
      <c r="F51" s="15"/>
      <c r="G51" s="15"/>
      <c r="H51" s="15"/>
      <c r="I51" s="15"/>
      <c r="J51" s="15"/>
      <c r="K51" s="15"/>
      <c r="L51" s="15"/>
      <c r="M51" s="15"/>
      <c r="N51" s="3"/>
      <c r="O51" s="223" t="s">
        <v>6</v>
      </c>
      <c r="P51" s="224"/>
      <c r="Q51" s="212" t="str">
        <f>IF($Q$11="","",$Q$11)</f>
        <v/>
      </c>
      <c r="R51" s="212"/>
      <c r="S51" s="212"/>
      <c r="T51" s="212"/>
      <c r="U51" s="212"/>
      <c r="V51" s="212"/>
      <c r="W51" s="212"/>
      <c r="X51" s="212"/>
      <c r="Y51" s="212"/>
      <c r="Z51" s="189"/>
      <c r="AA51" s="3"/>
    </row>
    <row r="52" spans="1:28" ht="6" customHeight="1" thickBo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8" s="18" customFormat="1" ht="30" customHeight="1">
      <c r="A53" s="5"/>
      <c r="B53" s="16" t="s">
        <v>21</v>
      </c>
      <c r="C53" s="225" t="s">
        <v>8</v>
      </c>
      <c r="D53" s="226"/>
      <c r="E53" s="226"/>
      <c r="F53" s="226"/>
      <c r="G53" s="226"/>
      <c r="H53" s="226"/>
      <c r="I53" s="226"/>
      <c r="J53" s="226"/>
      <c r="K53" s="226"/>
      <c r="L53" s="227"/>
      <c r="M53" s="230" t="s">
        <v>9</v>
      </c>
      <c r="N53" s="231"/>
      <c r="O53" s="231"/>
      <c r="P53" s="231"/>
      <c r="Q53" s="232"/>
      <c r="R53" s="209" t="s">
        <v>51</v>
      </c>
      <c r="S53" s="210"/>
      <c r="T53" s="210"/>
      <c r="U53" s="210"/>
      <c r="V53" s="210"/>
      <c r="W53" s="210"/>
      <c r="X53" s="210"/>
      <c r="Y53" s="207" t="s">
        <v>60</v>
      </c>
      <c r="Z53" s="208"/>
      <c r="AA53" s="17"/>
    </row>
    <row r="54" spans="1:28" ht="19.5" customHeight="1">
      <c r="A54" s="3"/>
      <c r="B54" s="20">
        <v>16</v>
      </c>
      <c r="C54" s="133"/>
      <c r="D54" s="134"/>
      <c r="E54" s="134"/>
      <c r="F54" s="134"/>
      <c r="G54" s="134"/>
      <c r="H54" s="134"/>
      <c r="I54" s="134"/>
      <c r="J54" s="134"/>
      <c r="K54" s="134"/>
      <c r="L54" s="135"/>
      <c r="M54" s="136"/>
      <c r="N54" s="137"/>
      <c r="O54" s="137"/>
      <c r="P54" s="137"/>
      <c r="Q54" s="138"/>
      <c r="R54" s="163"/>
      <c r="S54" s="164"/>
      <c r="T54" s="165"/>
      <c r="U54" s="166"/>
      <c r="V54" s="165"/>
      <c r="W54" s="166"/>
      <c r="X54" s="164"/>
      <c r="Y54" s="228"/>
      <c r="Z54" s="229"/>
      <c r="AA54" s="3"/>
      <c r="AB54" s="100">
        <f t="shared" ref="AB54:AB68" si="1">Y54</f>
        <v>0</v>
      </c>
    </row>
    <row r="55" spans="1:28" ht="19.5" customHeight="1">
      <c r="A55" s="3"/>
      <c r="B55" s="20">
        <v>17</v>
      </c>
      <c r="C55" s="133"/>
      <c r="D55" s="134"/>
      <c r="E55" s="134"/>
      <c r="F55" s="134"/>
      <c r="G55" s="134"/>
      <c r="H55" s="134"/>
      <c r="I55" s="134"/>
      <c r="J55" s="134"/>
      <c r="K55" s="134"/>
      <c r="L55" s="135"/>
      <c r="M55" s="136"/>
      <c r="N55" s="137"/>
      <c r="O55" s="137"/>
      <c r="P55" s="137"/>
      <c r="Q55" s="138"/>
      <c r="R55" s="163"/>
      <c r="S55" s="164"/>
      <c r="T55" s="165"/>
      <c r="U55" s="166"/>
      <c r="V55" s="165"/>
      <c r="W55" s="166"/>
      <c r="X55" s="164"/>
      <c r="Y55" s="228"/>
      <c r="Z55" s="229"/>
      <c r="AA55" s="3"/>
      <c r="AB55" s="100">
        <f t="shared" si="1"/>
        <v>0</v>
      </c>
    </row>
    <row r="56" spans="1:28" ht="19.5" customHeight="1">
      <c r="A56" s="3"/>
      <c r="B56" s="20">
        <v>18</v>
      </c>
      <c r="C56" s="133"/>
      <c r="D56" s="134"/>
      <c r="E56" s="134"/>
      <c r="F56" s="134"/>
      <c r="G56" s="134"/>
      <c r="H56" s="134"/>
      <c r="I56" s="134"/>
      <c r="J56" s="134"/>
      <c r="K56" s="134"/>
      <c r="L56" s="135"/>
      <c r="M56" s="136"/>
      <c r="N56" s="137"/>
      <c r="O56" s="137"/>
      <c r="P56" s="137"/>
      <c r="Q56" s="138"/>
      <c r="R56" s="163"/>
      <c r="S56" s="164"/>
      <c r="T56" s="165"/>
      <c r="U56" s="166"/>
      <c r="V56" s="165"/>
      <c r="W56" s="166"/>
      <c r="X56" s="164"/>
      <c r="Y56" s="228"/>
      <c r="Z56" s="229"/>
      <c r="AA56" s="3"/>
      <c r="AB56" s="100">
        <f t="shared" si="1"/>
        <v>0</v>
      </c>
    </row>
    <row r="57" spans="1:28" ht="19.5" customHeight="1">
      <c r="A57" s="3"/>
      <c r="B57" s="20">
        <v>19</v>
      </c>
      <c r="C57" s="133"/>
      <c r="D57" s="134"/>
      <c r="E57" s="134"/>
      <c r="F57" s="134"/>
      <c r="G57" s="134"/>
      <c r="H57" s="134"/>
      <c r="I57" s="134"/>
      <c r="J57" s="134"/>
      <c r="K57" s="134"/>
      <c r="L57" s="135"/>
      <c r="M57" s="136"/>
      <c r="N57" s="137"/>
      <c r="O57" s="137"/>
      <c r="P57" s="137"/>
      <c r="Q57" s="138"/>
      <c r="R57" s="163"/>
      <c r="S57" s="164"/>
      <c r="T57" s="165"/>
      <c r="U57" s="166"/>
      <c r="V57" s="165"/>
      <c r="W57" s="166"/>
      <c r="X57" s="164"/>
      <c r="Y57" s="228"/>
      <c r="Z57" s="229"/>
      <c r="AA57" s="3"/>
      <c r="AB57" s="100">
        <f t="shared" si="1"/>
        <v>0</v>
      </c>
    </row>
    <row r="58" spans="1:28" ht="19.5" customHeight="1">
      <c r="A58" s="3"/>
      <c r="B58" s="20">
        <v>20</v>
      </c>
      <c r="C58" s="133"/>
      <c r="D58" s="134"/>
      <c r="E58" s="134"/>
      <c r="F58" s="134"/>
      <c r="G58" s="134"/>
      <c r="H58" s="134"/>
      <c r="I58" s="134"/>
      <c r="J58" s="134"/>
      <c r="K58" s="134"/>
      <c r="L58" s="135"/>
      <c r="M58" s="136"/>
      <c r="N58" s="137"/>
      <c r="O58" s="137"/>
      <c r="P58" s="137"/>
      <c r="Q58" s="138"/>
      <c r="R58" s="163"/>
      <c r="S58" s="164"/>
      <c r="T58" s="165"/>
      <c r="U58" s="166"/>
      <c r="V58" s="165"/>
      <c r="W58" s="166"/>
      <c r="X58" s="164"/>
      <c r="Y58" s="228"/>
      <c r="Z58" s="229"/>
      <c r="AA58" s="3"/>
      <c r="AB58" s="100">
        <f t="shared" si="1"/>
        <v>0</v>
      </c>
    </row>
    <row r="59" spans="1:28" ht="19.5" customHeight="1">
      <c r="A59" s="3"/>
      <c r="B59" s="20">
        <v>21</v>
      </c>
      <c r="C59" s="133"/>
      <c r="D59" s="134"/>
      <c r="E59" s="134"/>
      <c r="F59" s="134"/>
      <c r="G59" s="134"/>
      <c r="H59" s="134"/>
      <c r="I59" s="134"/>
      <c r="J59" s="134"/>
      <c r="K59" s="134"/>
      <c r="L59" s="135"/>
      <c r="M59" s="136"/>
      <c r="N59" s="137"/>
      <c r="O59" s="137"/>
      <c r="P59" s="137"/>
      <c r="Q59" s="138"/>
      <c r="R59" s="163"/>
      <c r="S59" s="164"/>
      <c r="T59" s="165"/>
      <c r="U59" s="166"/>
      <c r="V59" s="165"/>
      <c r="W59" s="166"/>
      <c r="X59" s="164"/>
      <c r="Y59" s="228"/>
      <c r="Z59" s="229"/>
      <c r="AA59" s="3"/>
      <c r="AB59" s="100">
        <f t="shared" si="1"/>
        <v>0</v>
      </c>
    </row>
    <row r="60" spans="1:28" ht="19.5" customHeight="1">
      <c r="A60" s="3"/>
      <c r="B60" s="20">
        <v>22</v>
      </c>
      <c r="C60" s="133"/>
      <c r="D60" s="134"/>
      <c r="E60" s="134"/>
      <c r="F60" s="134"/>
      <c r="G60" s="134"/>
      <c r="H60" s="134"/>
      <c r="I60" s="134"/>
      <c r="J60" s="134"/>
      <c r="K60" s="134"/>
      <c r="L60" s="135"/>
      <c r="M60" s="136"/>
      <c r="N60" s="137"/>
      <c r="O60" s="137"/>
      <c r="P60" s="137"/>
      <c r="Q60" s="138"/>
      <c r="R60" s="163"/>
      <c r="S60" s="164"/>
      <c r="T60" s="165"/>
      <c r="U60" s="166"/>
      <c r="V60" s="165"/>
      <c r="W60" s="166"/>
      <c r="X60" s="164"/>
      <c r="Y60" s="228"/>
      <c r="Z60" s="229"/>
      <c r="AA60" s="3"/>
      <c r="AB60" s="100">
        <f t="shared" si="1"/>
        <v>0</v>
      </c>
    </row>
    <row r="61" spans="1:28" ht="19.5" customHeight="1">
      <c r="A61" s="3"/>
      <c r="B61" s="20">
        <v>23</v>
      </c>
      <c r="C61" s="133"/>
      <c r="D61" s="134"/>
      <c r="E61" s="134"/>
      <c r="F61" s="134"/>
      <c r="G61" s="134"/>
      <c r="H61" s="134"/>
      <c r="I61" s="134"/>
      <c r="J61" s="134"/>
      <c r="K61" s="134"/>
      <c r="L61" s="135"/>
      <c r="M61" s="136"/>
      <c r="N61" s="137"/>
      <c r="O61" s="137"/>
      <c r="P61" s="137"/>
      <c r="Q61" s="138"/>
      <c r="R61" s="163"/>
      <c r="S61" s="164"/>
      <c r="T61" s="165"/>
      <c r="U61" s="166"/>
      <c r="V61" s="165"/>
      <c r="W61" s="166"/>
      <c r="X61" s="164"/>
      <c r="Y61" s="228"/>
      <c r="Z61" s="229"/>
      <c r="AA61" s="3"/>
      <c r="AB61" s="100">
        <f t="shared" si="1"/>
        <v>0</v>
      </c>
    </row>
    <row r="62" spans="1:28" ht="19.5" customHeight="1">
      <c r="A62" s="3"/>
      <c r="B62" s="20">
        <v>24</v>
      </c>
      <c r="C62" s="133"/>
      <c r="D62" s="167"/>
      <c r="E62" s="167"/>
      <c r="F62" s="167"/>
      <c r="G62" s="167"/>
      <c r="H62" s="167"/>
      <c r="I62" s="167"/>
      <c r="J62" s="167"/>
      <c r="K62" s="167"/>
      <c r="L62" s="168"/>
      <c r="M62" s="136"/>
      <c r="N62" s="234"/>
      <c r="O62" s="234"/>
      <c r="P62" s="234"/>
      <c r="Q62" s="235"/>
      <c r="R62" s="163"/>
      <c r="S62" s="164"/>
      <c r="T62" s="165"/>
      <c r="U62" s="166"/>
      <c r="V62" s="165"/>
      <c r="W62" s="166"/>
      <c r="X62" s="164"/>
      <c r="Y62" s="228"/>
      <c r="Z62" s="229"/>
      <c r="AA62" s="3"/>
      <c r="AB62" s="100">
        <f t="shared" si="1"/>
        <v>0</v>
      </c>
    </row>
    <row r="63" spans="1:28" ht="19.5" customHeight="1">
      <c r="A63" s="3"/>
      <c r="B63" s="20">
        <v>25</v>
      </c>
      <c r="C63" s="133"/>
      <c r="D63" s="167"/>
      <c r="E63" s="167"/>
      <c r="F63" s="167"/>
      <c r="G63" s="167"/>
      <c r="H63" s="167"/>
      <c r="I63" s="167"/>
      <c r="J63" s="167"/>
      <c r="K63" s="167"/>
      <c r="L63" s="168"/>
      <c r="M63" s="136"/>
      <c r="N63" s="234"/>
      <c r="O63" s="234"/>
      <c r="P63" s="234"/>
      <c r="Q63" s="235"/>
      <c r="R63" s="163"/>
      <c r="S63" s="164"/>
      <c r="T63" s="165"/>
      <c r="U63" s="166"/>
      <c r="V63" s="165"/>
      <c r="W63" s="166"/>
      <c r="X63" s="164"/>
      <c r="Y63" s="228"/>
      <c r="Z63" s="229"/>
      <c r="AA63" s="3"/>
      <c r="AB63" s="100">
        <f t="shared" si="1"/>
        <v>0</v>
      </c>
    </row>
    <row r="64" spans="1:28" ht="19.5" customHeight="1">
      <c r="A64" s="3"/>
      <c r="B64" s="20">
        <v>26</v>
      </c>
      <c r="C64" s="133"/>
      <c r="D64" s="167"/>
      <c r="E64" s="167"/>
      <c r="F64" s="167"/>
      <c r="G64" s="167"/>
      <c r="H64" s="167"/>
      <c r="I64" s="167"/>
      <c r="J64" s="167"/>
      <c r="K64" s="167"/>
      <c r="L64" s="168"/>
      <c r="M64" s="136"/>
      <c r="N64" s="234"/>
      <c r="O64" s="234"/>
      <c r="P64" s="234"/>
      <c r="Q64" s="235"/>
      <c r="R64" s="163"/>
      <c r="S64" s="164"/>
      <c r="T64" s="165"/>
      <c r="U64" s="166"/>
      <c r="V64" s="165"/>
      <c r="W64" s="166"/>
      <c r="X64" s="164"/>
      <c r="Y64" s="228"/>
      <c r="Z64" s="229"/>
      <c r="AA64" s="3"/>
      <c r="AB64" s="100">
        <f t="shared" si="1"/>
        <v>0</v>
      </c>
    </row>
    <row r="65" spans="1:28" ht="19.5" customHeight="1">
      <c r="A65" s="3"/>
      <c r="B65" s="20">
        <v>27</v>
      </c>
      <c r="C65" s="133"/>
      <c r="D65" s="167"/>
      <c r="E65" s="167"/>
      <c r="F65" s="167"/>
      <c r="G65" s="167"/>
      <c r="H65" s="167"/>
      <c r="I65" s="167"/>
      <c r="J65" s="167"/>
      <c r="K65" s="167"/>
      <c r="L65" s="168"/>
      <c r="M65" s="136"/>
      <c r="N65" s="234"/>
      <c r="O65" s="234"/>
      <c r="P65" s="234"/>
      <c r="Q65" s="235"/>
      <c r="R65" s="163"/>
      <c r="S65" s="164"/>
      <c r="T65" s="165"/>
      <c r="U65" s="166"/>
      <c r="V65" s="165"/>
      <c r="W65" s="166"/>
      <c r="X65" s="164"/>
      <c r="Y65" s="228"/>
      <c r="Z65" s="229"/>
      <c r="AA65" s="3"/>
      <c r="AB65" s="100">
        <f t="shared" si="1"/>
        <v>0</v>
      </c>
    </row>
    <row r="66" spans="1:28" ht="19.5" customHeight="1">
      <c r="A66" s="3"/>
      <c r="B66" s="20">
        <v>28</v>
      </c>
      <c r="C66" s="133"/>
      <c r="D66" s="134"/>
      <c r="E66" s="134"/>
      <c r="F66" s="134"/>
      <c r="G66" s="134"/>
      <c r="H66" s="134"/>
      <c r="I66" s="134"/>
      <c r="J66" s="134"/>
      <c r="K66" s="134"/>
      <c r="L66" s="135"/>
      <c r="M66" s="136"/>
      <c r="N66" s="137"/>
      <c r="O66" s="137"/>
      <c r="P66" s="137"/>
      <c r="Q66" s="138"/>
      <c r="R66" s="163"/>
      <c r="S66" s="164"/>
      <c r="T66" s="165"/>
      <c r="U66" s="166"/>
      <c r="V66" s="165"/>
      <c r="W66" s="166"/>
      <c r="X66" s="164"/>
      <c r="Y66" s="228"/>
      <c r="Z66" s="229"/>
      <c r="AA66" s="3"/>
      <c r="AB66" s="100">
        <f t="shared" si="1"/>
        <v>0</v>
      </c>
    </row>
    <row r="67" spans="1:28" ht="19.5" customHeight="1">
      <c r="A67" s="3"/>
      <c r="B67" s="20">
        <v>29</v>
      </c>
      <c r="C67" s="133"/>
      <c r="D67" s="134"/>
      <c r="E67" s="134"/>
      <c r="F67" s="134"/>
      <c r="G67" s="134"/>
      <c r="H67" s="134"/>
      <c r="I67" s="134"/>
      <c r="J67" s="134"/>
      <c r="K67" s="134"/>
      <c r="L67" s="135"/>
      <c r="M67" s="136"/>
      <c r="N67" s="137"/>
      <c r="O67" s="137"/>
      <c r="P67" s="137"/>
      <c r="Q67" s="138"/>
      <c r="R67" s="163"/>
      <c r="S67" s="164"/>
      <c r="T67" s="165"/>
      <c r="U67" s="166"/>
      <c r="V67" s="165"/>
      <c r="W67" s="166"/>
      <c r="X67" s="164"/>
      <c r="Y67" s="228"/>
      <c r="Z67" s="229"/>
      <c r="AA67" s="3"/>
      <c r="AB67" s="100">
        <f t="shared" si="1"/>
        <v>0</v>
      </c>
    </row>
    <row r="68" spans="1:28" ht="19.5" customHeight="1">
      <c r="A68" s="3"/>
      <c r="B68" s="20">
        <v>30</v>
      </c>
      <c r="C68" s="133"/>
      <c r="D68" s="134"/>
      <c r="E68" s="134"/>
      <c r="F68" s="134"/>
      <c r="G68" s="134"/>
      <c r="H68" s="134"/>
      <c r="I68" s="134"/>
      <c r="J68" s="134"/>
      <c r="K68" s="134"/>
      <c r="L68" s="135"/>
      <c r="M68" s="136"/>
      <c r="N68" s="137"/>
      <c r="O68" s="137"/>
      <c r="P68" s="137"/>
      <c r="Q68" s="138"/>
      <c r="R68" s="163"/>
      <c r="S68" s="164"/>
      <c r="T68" s="165"/>
      <c r="U68" s="166"/>
      <c r="V68" s="165"/>
      <c r="W68" s="166"/>
      <c r="X68" s="164"/>
      <c r="Y68" s="228"/>
      <c r="Z68" s="229"/>
      <c r="AA68" s="3"/>
      <c r="AB68" s="100">
        <f t="shared" si="1"/>
        <v>0</v>
      </c>
    </row>
    <row r="69" spans="1:28" ht="17.25">
      <c r="A69" s="3"/>
      <c r="B69" s="112" t="s">
        <v>61</v>
      </c>
      <c r="C69" s="113"/>
      <c r="D69" s="113"/>
      <c r="E69" s="113"/>
      <c r="F69" s="113"/>
      <c r="G69" s="113"/>
      <c r="H69" s="114"/>
      <c r="I69" s="121" t="s">
        <v>75</v>
      </c>
      <c r="J69" s="122"/>
      <c r="K69" s="123" t="s">
        <v>64</v>
      </c>
      <c r="L69" s="124"/>
      <c r="M69" s="251">
        <f>SUMIF($AB$54:$AB$68,$I$69,$M$54:$Q$68)</f>
        <v>0</v>
      </c>
      <c r="N69" s="252"/>
      <c r="O69" s="252"/>
      <c r="P69" s="252"/>
      <c r="Q69" s="253"/>
      <c r="R69" s="105"/>
      <c r="S69" s="104"/>
      <c r="T69" s="103"/>
      <c r="U69" s="102"/>
      <c r="V69" s="103"/>
      <c r="W69" s="104"/>
      <c r="X69" s="104"/>
      <c r="Y69" s="254"/>
      <c r="Z69" s="255"/>
      <c r="AA69" s="3"/>
      <c r="AB69" s="100"/>
    </row>
    <row r="70" spans="1:28" ht="15" customHeight="1">
      <c r="A70" s="3"/>
      <c r="B70" s="115"/>
      <c r="C70" s="116"/>
      <c r="D70" s="116"/>
      <c r="E70" s="116"/>
      <c r="F70" s="116"/>
      <c r="G70" s="116"/>
      <c r="H70" s="117"/>
      <c r="I70" s="125" t="s">
        <v>67</v>
      </c>
      <c r="J70" s="125"/>
      <c r="K70" s="126" t="s">
        <v>64</v>
      </c>
      <c r="L70" s="127"/>
      <c r="M70" s="128">
        <f>SUMIF($AB$54:$AB$68,$I$70,$M$54:$Q$68)</f>
        <v>0</v>
      </c>
      <c r="N70" s="129"/>
      <c r="O70" s="129"/>
      <c r="P70" s="129"/>
      <c r="Q70" s="130"/>
      <c r="R70" s="145"/>
      <c r="S70" s="146"/>
      <c r="T70" s="147"/>
      <c r="U70" s="108"/>
      <c r="V70" s="107"/>
      <c r="W70" s="106"/>
      <c r="X70" s="106"/>
      <c r="Y70" s="143"/>
      <c r="Z70" s="144"/>
      <c r="AA70" s="3"/>
    </row>
    <row r="71" spans="1:28" ht="18" customHeight="1">
      <c r="A71" s="3"/>
      <c r="B71" s="118"/>
      <c r="C71" s="119"/>
      <c r="D71" s="119"/>
      <c r="E71" s="119"/>
      <c r="F71" s="119"/>
      <c r="G71" s="119"/>
      <c r="H71" s="120"/>
      <c r="I71" s="125">
        <v>0.1</v>
      </c>
      <c r="J71" s="125"/>
      <c r="K71" s="126" t="s">
        <v>64</v>
      </c>
      <c r="L71" s="127"/>
      <c r="M71" s="128">
        <f>SUMIF($AB$54:$AB$68,$I$71,$M$54:$Q$68)</f>
        <v>0</v>
      </c>
      <c r="N71" s="129"/>
      <c r="O71" s="129"/>
      <c r="P71" s="129"/>
      <c r="Q71" s="130"/>
      <c r="R71" s="145"/>
      <c r="S71" s="146"/>
      <c r="T71" s="147"/>
      <c r="U71" s="148"/>
      <c r="V71" s="147"/>
      <c r="W71" s="146"/>
      <c r="X71" s="146"/>
      <c r="Y71" s="143"/>
      <c r="Z71" s="144"/>
      <c r="AA71" s="3"/>
    </row>
    <row r="72" spans="1:28" ht="15" customHeight="1">
      <c r="A72" s="3"/>
      <c r="B72" s="112" t="s">
        <v>33</v>
      </c>
      <c r="C72" s="113"/>
      <c r="D72" s="113"/>
      <c r="E72" s="113"/>
      <c r="F72" s="113"/>
      <c r="G72" s="113"/>
      <c r="H72" s="114"/>
      <c r="I72" s="142" t="s">
        <v>67</v>
      </c>
      <c r="J72" s="125"/>
      <c r="K72" s="126" t="s">
        <v>64</v>
      </c>
      <c r="L72" s="127"/>
      <c r="M72" s="239">
        <f>ROUND($M$70*0.08,0)</f>
        <v>0</v>
      </c>
      <c r="N72" s="240"/>
      <c r="O72" s="240"/>
      <c r="P72" s="240"/>
      <c r="Q72" s="241"/>
      <c r="R72" s="22"/>
      <c r="S72" s="106"/>
      <c r="T72" s="107"/>
      <c r="U72" s="108"/>
      <c r="V72" s="107"/>
      <c r="W72" s="106"/>
      <c r="X72" s="106"/>
      <c r="Y72" s="143"/>
      <c r="Z72" s="144"/>
      <c r="AA72" s="3"/>
    </row>
    <row r="73" spans="1:28" ht="18" customHeight="1">
      <c r="A73" s="3"/>
      <c r="B73" s="118"/>
      <c r="C73" s="119"/>
      <c r="D73" s="119"/>
      <c r="E73" s="119"/>
      <c r="F73" s="119"/>
      <c r="G73" s="119"/>
      <c r="H73" s="120"/>
      <c r="I73" s="142">
        <v>0.1</v>
      </c>
      <c r="J73" s="125"/>
      <c r="K73" s="126" t="s">
        <v>64</v>
      </c>
      <c r="L73" s="127"/>
      <c r="M73" s="239">
        <f>ROUND($M$71*0.1,0)</f>
        <v>0</v>
      </c>
      <c r="N73" s="240"/>
      <c r="O73" s="240"/>
      <c r="P73" s="240"/>
      <c r="Q73" s="241"/>
      <c r="R73" s="145"/>
      <c r="S73" s="146"/>
      <c r="T73" s="147"/>
      <c r="U73" s="148"/>
      <c r="V73" s="147"/>
      <c r="W73" s="148"/>
      <c r="X73" s="146"/>
      <c r="Y73" s="143"/>
      <c r="Z73" s="144"/>
      <c r="AA73" s="3"/>
    </row>
    <row r="74" spans="1:28" ht="26.25" customHeight="1" thickBot="1">
      <c r="A74" s="3"/>
      <c r="B74" s="236" t="s">
        <v>10</v>
      </c>
      <c r="C74" s="237"/>
      <c r="D74" s="237"/>
      <c r="E74" s="237"/>
      <c r="F74" s="237"/>
      <c r="G74" s="237"/>
      <c r="H74" s="237"/>
      <c r="I74" s="237"/>
      <c r="J74" s="237"/>
      <c r="K74" s="237"/>
      <c r="L74" s="238"/>
      <c r="M74" s="191">
        <f>$M$69+$M$70+$M$71+$M$72+$M$73</f>
        <v>0</v>
      </c>
      <c r="N74" s="191"/>
      <c r="O74" s="191"/>
      <c r="P74" s="191"/>
      <c r="Q74" s="192"/>
      <c r="R74" s="22"/>
      <c r="S74" s="146"/>
      <c r="T74" s="147"/>
      <c r="U74" s="148"/>
      <c r="V74" s="147"/>
      <c r="W74" s="148"/>
      <c r="X74" s="146"/>
      <c r="Y74" s="157"/>
      <c r="Z74" s="158"/>
      <c r="AA74" s="3"/>
    </row>
    <row r="75" spans="1:28" ht="7.5" customHeight="1">
      <c r="A75" s="3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3"/>
    </row>
    <row r="76" spans="1:28" ht="15" customHeight="1">
      <c r="A76" s="3"/>
      <c r="B76" s="156" t="s">
        <v>62</v>
      </c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</row>
    <row r="77" spans="1:28" ht="15" customHeight="1">
      <c r="A77" s="3"/>
      <c r="B77" s="156" t="s">
        <v>29</v>
      </c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</row>
    <row r="78" spans="1:28" ht="15" customHeight="1">
      <c r="A78" s="3"/>
      <c r="B78" s="156" t="s">
        <v>63</v>
      </c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</row>
    <row r="79" spans="1:28" ht="15" customHeight="1">
      <c r="A79" s="3"/>
      <c r="B79" s="156" t="s">
        <v>71</v>
      </c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8" ht="15" customHeight="1">
      <c r="B80" s="156" t="s">
        <v>70</v>
      </c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90" t="s">
        <v>72</v>
      </c>
      <c r="T80" s="190"/>
      <c r="U80" s="190"/>
      <c r="V80" s="190"/>
      <c r="W80" s="190"/>
      <c r="X80" s="190"/>
      <c r="Y80" s="190"/>
      <c r="Z80" s="190"/>
      <c r="AA80" s="190"/>
    </row>
  </sheetData>
  <sheetProtection sheet="1"/>
  <mergeCells count="323">
    <mergeCell ref="B80:R80"/>
    <mergeCell ref="S80:AA80"/>
    <mergeCell ref="C65:L65"/>
    <mergeCell ref="M65:Q65"/>
    <mergeCell ref="M61:Q61"/>
    <mergeCell ref="C62:L62"/>
    <mergeCell ref="M62:Q62"/>
    <mergeCell ref="C64:L64"/>
    <mergeCell ref="C63:L63"/>
    <mergeCell ref="Y70:Z70"/>
    <mergeCell ref="Y72:Z72"/>
    <mergeCell ref="M69:Q69"/>
    <mergeCell ref="Y69:Z69"/>
    <mergeCell ref="M66:Q66"/>
    <mergeCell ref="B78:AA78"/>
    <mergeCell ref="I70:J70"/>
    <mergeCell ref="K70:L70"/>
    <mergeCell ref="I71:J71"/>
    <mergeCell ref="M63:Q63"/>
    <mergeCell ref="B79:AA79"/>
    <mergeCell ref="M67:Q67"/>
    <mergeCell ref="R67:T67"/>
    <mergeCell ref="U64:V64"/>
    <mergeCell ref="W64:X64"/>
    <mergeCell ref="G1:U3"/>
    <mergeCell ref="B36:AA36"/>
    <mergeCell ref="B38:AA38"/>
    <mergeCell ref="B39:AA39"/>
    <mergeCell ref="F11:H11"/>
    <mergeCell ref="I11:L11"/>
    <mergeCell ref="R21:T21"/>
    <mergeCell ref="R22:T22"/>
    <mergeCell ref="I32:J32"/>
    <mergeCell ref="O7:R7"/>
    <mergeCell ref="R20:T20"/>
    <mergeCell ref="Y29:Z29"/>
    <mergeCell ref="Y32:Z32"/>
    <mergeCell ref="M21:Q21"/>
    <mergeCell ref="R28:T28"/>
    <mergeCell ref="W28:X28"/>
    <mergeCell ref="U26:V26"/>
    <mergeCell ref="Y26:Z26"/>
    <mergeCell ref="W25:X25"/>
    <mergeCell ref="R24:T24"/>
    <mergeCell ref="Y21:Z21"/>
    <mergeCell ref="B6:K8"/>
    <mergeCell ref="O9:P9"/>
    <mergeCell ref="O10:P10"/>
    <mergeCell ref="W74:X74"/>
    <mergeCell ref="W61:X61"/>
    <mergeCell ref="R60:T60"/>
    <mergeCell ref="Y60:Z60"/>
    <mergeCell ref="C60:L60"/>
    <mergeCell ref="C61:L61"/>
    <mergeCell ref="W59:X59"/>
    <mergeCell ref="M60:Q60"/>
    <mergeCell ref="R61:T61"/>
    <mergeCell ref="K71:L71"/>
    <mergeCell ref="U67:V67"/>
    <mergeCell ref="W67:X67"/>
    <mergeCell ref="R64:T64"/>
    <mergeCell ref="R65:T65"/>
    <mergeCell ref="U60:V60"/>
    <mergeCell ref="W60:X60"/>
    <mergeCell ref="Y61:Z61"/>
    <mergeCell ref="C59:L59"/>
    <mergeCell ref="R68:T68"/>
    <mergeCell ref="W62:X62"/>
    <mergeCell ref="W63:X63"/>
    <mergeCell ref="Y64:Z64"/>
    <mergeCell ref="Y65:Z65"/>
    <mergeCell ref="C66:L66"/>
    <mergeCell ref="Y68:Z68"/>
    <mergeCell ref="U65:V65"/>
    <mergeCell ref="W65:X65"/>
    <mergeCell ref="U68:V68"/>
    <mergeCell ref="W68:X68"/>
    <mergeCell ref="M64:Q64"/>
    <mergeCell ref="B77:AA77"/>
    <mergeCell ref="W73:X73"/>
    <mergeCell ref="Y73:Z73"/>
    <mergeCell ref="B74:L74"/>
    <mergeCell ref="M74:Q74"/>
    <mergeCell ref="B72:H73"/>
    <mergeCell ref="M72:Q72"/>
    <mergeCell ref="M73:Q73"/>
    <mergeCell ref="I72:J72"/>
    <mergeCell ref="K72:L72"/>
    <mergeCell ref="I73:J73"/>
    <mergeCell ref="K73:L73"/>
    <mergeCell ref="B76:AA76"/>
    <mergeCell ref="R73:T73"/>
    <mergeCell ref="Y74:Z74"/>
    <mergeCell ref="U73:V73"/>
    <mergeCell ref="S74:T74"/>
    <mergeCell ref="U74:V74"/>
    <mergeCell ref="Y62:Z62"/>
    <mergeCell ref="R62:T62"/>
    <mergeCell ref="R63:T63"/>
    <mergeCell ref="U63:V63"/>
    <mergeCell ref="U62:V62"/>
    <mergeCell ref="Y63:Z63"/>
    <mergeCell ref="C67:L67"/>
    <mergeCell ref="Y67:Z67"/>
    <mergeCell ref="U57:V57"/>
    <mergeCell ref="W57:X57"/>
    <mergeCell ref="Y57:Z57"/>
    <mergeCell ref="U61:V61"/>
    <mergeCell ref="W66:X66"/>
    <mergeCell ref="Y66:Z66"/>
    <mergeCell ref="R66:T66"/>
    <mergeCell ref="U66:V66"/>
    <mergeCell ref="R56:T56"/>
    <mergeCell ref="R57:T57"/>
    <mergeCell ref="M56:Q56"/>
    <mergeCell ref="R58:T58"/>
    <mergeCell ref="R59:T59"/>
    <mergeCell ref="U58:V58"/>
    <mergeCell ref="W58:X58"/>
    <mergeCell ref="Y58:Z58"/>
    <mergeCell ref="U56:V56"/>
    <mergeCell ref="W56:X56"/>
    <mergeCell ref="Y56:Z56"/>
    <mergeCell ref="U59:V59"/>
    <mergeCell ref="Y59:Z59"/>
    <mergeCell ref="M58:Q58"/>
    <mergeCell ref="M59:Q59"/>
    <mergeCell ref="U55:V55"/>
    <mergeCell ref="B49:I49"/>
    <mergeCell ref="O50:P50"/>
    <mergeCell ref="O51:P51"/>
    <mergeCell ref="C53:L53"/>
    <mergeCell ref="W55:X55"/>
    <mergeCell ref="Y55:Z55"/>
    <mergeCell ref="R54:T54"/>
    <mergeCell ref="R55:T55"/>
    <mergeCell ref="U54:V54"/>
    <mergeCell ref="W54:X54"/>
    <mergeCell ref="Y54:Z54"/>
    <mergeCell ref="C54:L54"/>
    <mergeCell ref="M54:Q54"/>
    <mergeCell ref="M53:Q53"/>
    <mergeCell ref="Q49:Y49"/>
    <mergeCell ref="X48:Y48"/>
    <mergeCell ref="Y53:Z53"/>
    <mergeCell ref="R53:X53"/>
    <mergeCell ref="Z49:Z51"/>
    <mergeCell ref="Q50:Y50"/>
    <mergeCell ref="Y45:Z45"/>
    <mergeCell ref="Q51:Y51"/>
    <mergeCell ref="T45:U45"/>
    <mergeCell ref="R45:S45"/>
    <mergeCell ref="W45:X45"/>
    <mergeCell ref="O48:S48"/>
    <mergeCell ref="T48:U48"/>
    <mergeCell ref="O47:R47"/>
    <mergeCell ref="T47:Z47"/>
    <mergeCell ref="S40:AA40"/>
    <mergeCell ref="M34:Q34"/>
    <mergeCell ref="U33:V33"/>
    <mergeCell ref="W33:X33"/>
    <mergeCell ref="V4:Z4"/>
    <mergeCell ref="C16:L16"/>
    <mergeCell ref="Q9:Y9"/>
    <mergeCell ref="C13:L13"/>
    <mergeCell ref="T8:U8"/>
    <mergeCell ref="V8:W8"/>
    <mergeCell ref="B10:E10"/>
    <mergeCell ref="R16:T16"/>
    <mergeCell ref="M13:Q13"/>
    <mergeCell ref="R13:X13"/>
    <mergeCell ref="C14:L14"/>
    <mergeCell ref="C15:L15"/>
    <mergeCell ref="F10:H10"/>
    <mergeCell ref="I10:L10"/>
    <mergeCell ref="Q10:Y10"/>
    <mergeCell ref="U15:V15"/>
    <mergeCell ref="Y13:Z13"/>
    <mergeCell ref="R14:T14"/>
    <mergeCell ref="R15:T15"/>
    <mergeCell ref="Y15:Z15"/>
    <mergeCell ref="O11:P11"/>
    <mergeCell ref="B11:E11"/>
    <mergeCell ref="O8:S8"/>
    <mergeCell ref="Q11:Y11"/>
    <mergeCell ref="B9:I9"/>
    <mergeCell ref="T7:Z7"/>
    <mergeCell ref="Z9:Z11"/>
    <mergeCell ref="C20:L20"/>
    <mergeCell ref="R17:T17"/>
    <mergeCell ref="R18:T18"/>
    <mergeCell ref="R19:T19"/>
    <mergeCell ref="W20:X20"/>
    <mergeCell ref="W18:X18"/>
    <mergeCell ref="U19:V19"/>
    <mergeCell ref="M19:Q19"/>
    <mergeCell ref="Y19:Z19"/>
    <mergeCell ref="Y20:Z20"/>
    <mergeCell ref="C17:L17"/>
    <mergeCell ref="C18:L18"/>
    <mergeCell ref="C19:L19"/>
    <mergeCell ref="W19:X19"/>
    <mergeCell ref="Y27:Z27"/>
    <mergeCell ref="Y28:Z28"/>
    <mergeCell ref="W26:X26"/>
    <mergeCell ref="U27:V27"/>
    <mergeCell ref="M20:Q20"/>
    <mergeCell ref="Y23:Z23"/>
    <mergeCell ref="U22:V22"/>
    <mergeCell ref="U20:V20"/>
    <mergeCell ref="W24:X24"/>
    <mergeCell ref="W23:X23"/>
    <mergeCell ref="M24:Q24"/>
    <mergeCell ref="M22:Q22"/>
    <mergeCell ref="M23:Q23"/>
    <mergeCell ref="Y25:Z25"/>
    <mergeCell ref="Y22:Z22"/>
    <mergeCell ref="W21:X21"/>
    <mergeCell ref="U21:V21"/>
    <mergeCell ref="W27:X27"/>
    <mergeCell ref="U24:V24"/>
    <mergeCell ref="R27:T27"/>
    <mergeCell ref="W22:X22"/>
    <mergeCell ref="Y24:Z24"/>
    <mergeCell ref="U23:V23"/>
    <mergeCell ref="R23:T23"/>
    <mergeCell ref="W3:Z3"/>
    <mergeCell ref="I4:S4"/>
    <mergeCell ref="M15:Q15"/>
    <mergeCell ref="M16:Q16"/>
    <mergeCell ref="M17:Q17"/>
    <mergeCell ref="M18:Q18"/>
    <mergeCell ref="W14:X14"/>
    <mergeCell ref="U14:V14"/>
    <mergeCell ref="U16:V16"/>
    <mergeCell ref="T5:U5"/>
    <mergeCell ref="U17:V17"/>
    <mergeCell ref="W17:X17"/>
    <mergeCell ref="U18:V18"/>
    <mergeCell ref="Y18:Z18"/>
    <mergeCell ref="W5:X5"/>
    <mergeCell ref="X8:Y8"/>
    <mergeCell ref="Y14:Z14"/>
    <mergeCell ref="R5:S5"/>
    <mergeCell ref="M14:Q14"/>
    <mergeCell ref="Y5:Z5"/>
    <mergeCell ref="W15:X15"/>
    <mergeCell ref="W16:X16"/>
    <mergeCell ref="Y16:Z16"/>
    <mergeCell ref="Y17:Z17"/>
    <mergeCell ref="C21:L21"/>
    <mergeCell ref="C22:L22"/>
    <mergeCell ref="C23:L23"/>
    <mergeCell ref="C24:L24"/>
    <mergeCell ref="C25:L25"/>
    <mergeCell ref="B29:H31"/>
    <mergeCell ref="C26:L26"/>
    <mergeCell ref="C27:L27"/>
    <mergeCell ref="K31:L31"/>
    <mergeCell ref="I29:J29"/>
    <mergeCell ref="K29:L29"/>
    <mergeCell ref="C28:L28"/>
    <mergeCell ref="R31:T31"/>
    <mergeCell ref="R30:T30"/>
    <mergeCell ref="W31:X31"/>
    <mergeCell ref="R32:T32"/>
    <mergeCell ref="U31:V31"/>
    <mergeCell ref="R33:T33"/>
    <mergeCell ref="M26:Q26"/>
    <mergeCell ref="M25:Q25"/>
    <mergeCell ref="R25:T25"/>
    <mergeCell ref="U25:V25"/>
    <mergeCell ref="R26:T26"/>
    <mergeCell ref="M27:Q27"/>
    <mergeCell ref="U28:V28"/>
    <mergeCell ref="M31:Q31"/>
    <mergeCell ref="Y31:Z31"/>
    <mergeCell ref="M70:Q70"/>
    <mergeCell ref="R70:T70"/>
    <mergeCell ref="M71:Q71"/>
    <mergeCell ref="R71:T71"/>
    <mergeCell ref="U71:V71"/>
    <mergeCell ref="M30:Q30"/>
    <mergeCell ref="M28:Q28"/>
    <mergeCell ref="W71:X71"/>
    <mergeCell ref="V48:W48"/>
    <mergeCell ref="Y71:Z71"/>
    <mergeCell ref="Y30:Z30"/>
    <mergeCell ref="V44:Z44"/>
    <mergeCell ref="I44:S44"/>
    <mergeCell ref="B37:AA37"/>
    <mergeCell ref="R34:T34"/>
    <mergeCell ref="W34:X34"/>
    <mergeCell ref="Y34:Z34"/>
    <mergeCell ref="Y33:Z33"/>
    <mergeCell ref="G41:U43"/>
    <mergeCell ref="W43:Z43"/>
    <mergeCell ref="U34:V34"/>
    <mergeCell ref="B40:R40"/>
    <mergeCell ref="M29:Q29"/>
    <mergeCell ref="B69:H71"/>
    <mergeCell ref="I69:J69"/>
    <mergeCell ref="K69:L69"/>
    <mergeCell ref="I30:J30"/>
    <mergeCell ref="K30:L30"/>
    <mergeCell ref="I31:J31"/>
    <mergeCell ref="M33:Q33"/>
    <mergeCell ref="M32:Q32"/>
    <mergeCell ref="O49:P49"/>
    <mergeCell ref="C55:L55"/>
    <mergeCell ref="M55:Q55"/>
    <mergeCell ref="C57:L57"/>
    <mergeCell ref="M57:Q57"/>
    <mergeCell ref="C68:L68"/>
    <mergeCell ref="M68:Q68"/>
    <mergeCell ref="C56:L56"/>
    <mergeCell ref="C58:L58"/>
    <mergeCell ref="K32:L32"/>
    <mergeCell ref="B34:L34"/>
    <mergeCell ref="B32:H33"/>
    <mergeCell ref="B46:K48"/>
    <mergeCell ref="I33:J33"/>
    <mergeCell ref="K33:L33"/>
  </mergeCells>
  <phoneticPr fontId="2"/>
  <dataValidations count="2">
    <dataValidation type="list" allowBlank="1" showInputMessage="1" showErrorMessage="1" sqref="Y14:Z28" xr:uid="{00000000-0002-0000-0000-000000000000}">
      <formula1>$I$29:$I$31</formula1>
    </dataValidation>
    <dataValidation type="list" allowBlank="1" showInputMessage="1" showErrorMessage="1" sqref="Y54:Z68" xr:uid="{00000000-0002-0000-0000-000001000000}">
      <formula1>$I$69:$I$71</formula1>
    </dataValidation>
  </dataValidations>
  <printOptions horizontalCentered="1"/>
  <pageMargins left="0.23622047244094491" right="0.23622047244094491" top="0.74803149606299213" bottom="0" header="0.31496062992125984" footer="0.31496062992125984"/>
  <pageSetup paperSize="9" orientation="portrait" blackAndWhite="1" r:id="rId1"/>
  <rowBreaks count="1" manualBreakCount="1">
    <brk id="40" max="2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0"/>
  <sheetViews>
    <sheetView view="pageBreakPreview" zoomScaleNormal="100" zoomScaleSheetLayoutView="100" workbookViewId="0">
      <selection activeCell="C14" sqref="C14:L14"/>
    </sheetView>
  </sheetViews>
  <sheetFormatPr defaultRowHeight="13.5"/>
  <cols>
    <col min="1" max="1" width="1.625" style="4" customWidth="1"/>
    <col min="2" max="2" width="4" style="4" bestFit="1" customWidth="1"/>
    <col min="3" max="12" width="3.75" style="4" customWidth="1"/>
    <col min="13" max="21" width="3" style="4" bestFit="1" customWidth="1"/>
    <col min="22" max="22" width="3" style="4" customWidth="1"/>
    <col min="23" max="23" width="3" style="4" bestFit="1" customWidth="1"/>
    <col min="24" max="25" width="3" style="4" customWidth="1"/>
    <col min="26" max="26" width="6" style="4" customWidth="1"/>
    <col min="27" max="27" width="1.625" style="4" customWidth="1"/>
    <col min="28" max="28" width="5.5" style="4" hidden="1" customWidth="1"/>
    <col min="29" max="29" width="5.5" style="4" customWidth="1"/>
    <col min="30" max="30" width="3.5" style="4" customWidth="1"/>
    <col min="31" max="50" width="3.625" style="4" customWidth="1"/>
    <col min="51" max="16384" width="9" style="4"/>
  </cols>
  <sheetData>
    <row r="1" spans="1:32" ht="6" customHeight="1">
      <c r="A1" s="1"/>
      <c r="B1" s="1"/>
      <c r="C1" s="1"/>
      <c r="D1" s="1"/>
      <c r="E1" s="1"/>
      <c r="F1" s="1"/>
      <c r="G1" s="159" t="s">
        <v>65</v>
      </c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2"/>
      <c r="W1" s="2"/>
      <c r="X1" s="2"/>
      <c r="Y1" s="2"/>
      <c r="Z1" s="2"/>
      <c r="AA1" s="3"/>
    </row>
    <row r="2" spans="1:32" ht="18.75" customHeight="1">
      <c r="A2" s="1"/>
      <c r="B2" s="1"/>
      <c r="C2" s="1"/>
      <c r="D2" s="1"/>
      <c r="E2" s="1"/>
      <c r="F2" s="1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3"/>
      <c r="W2" s="5"/>
      <c r="X2" s="5"/>
      <c r="Y2" s="5"/>
      <c r="Z2" s="5"/>
      <c r="AA2" s="3"/>
    </row>
    <row r="3" spans="1:32" ht="18.75" customHeight="1" thickBot="1">
      <c r="A3" s="1"/>
      <c r="B3" s="1"/>
      <c r="C3" s="1"/>
      <c r="D3" s="1"/>
      <c r="E3" s="1"/>
      <c r="F3" s="1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6" t="s">
        <v>21</v>
      </c>
      <c r="W3" s="160"/>
      <c r="X3" s="160"/>
      <c r="Y3" s="160"/>
      <c r="Z3" s="160"/>
      <c r="AA3" s="3"/>
      <c r="AF3" s="7"/>
    </row>
    <row r="4" spans="1:32" ht="18.75" customHeight="1">
      <c r="A4" s="3"/>
      <c r="B4" s="3"/>
      <c r="C4" s="3"/>
      <c r="D4" s="3"/>
      <c r="E4" s="3"/>
      <c r="F4" s="3"/>
      <c r="G4" s="8"/>
      <c r="H4" s="8"/>
      <c r="I4" s="155" t="s">
        <v>11</v>
      </c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3"/>
      <c r="U4" s="3"/>
      <c r="V4" s="154" t="s">
        <v>31</v>
      </c>
      <c r="W4" s="154"/>
      <c r="X4" s="154"/>
      <c r="Y4" s="154"/>
      <c r="Z4" s="154"/>
      <c r="AA4" s="3"/>
      <c r="AF4" s="7"/>
    </row>
    <row r="5" spans="1:32" s="11" customFormat="1" ht="22.5" customHeight="1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74" t="s">
        <v>59</v>
      </c>
      <c r="S5" s="174"/>
      <c r="T5" s="169"/>
      <c r="U5" s="169"/>
      <c r="V5" s="109" t="s">
        <v>0</v>
      </c>
      <c r="W5" s="169"/>
      <c r="X5" s="169"/>
      <c r="Y5" s="174" t="s">
        <v>1</v>
      </c>
      <c r="Z5" s="174"/>
      <c r="AA5" s="9"/>
      <c r="AF5" s="7"/>
    </row>
    <row r="6" spans="1:32" ht="6" customHeight="1" thickBot="1">
      <c r="A6" s="3"/>
      <c r="B6" s="246" t="s">
        <v>74</v>
      </c>
      <c r="C6" s="246"/>
      <c r="D6" s="246"/>
      <c r="E6" s="246"/>
      <c r="F6" s="246"/>
      <c r="G6" s="246"/>
      <c r="H6" s="246"/>
      <c r="I6" s="246"/>
      <c r="J6" s="246"/>
      <c r="K6" s="246"/>
      <c r="L6" s="1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F6" s="7"/>
    </row>
    <row r="7" spans="1:32" ht="26.25" customHeight="1" thickBot="1">
      <c r="A7" s="3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12"/>
      <c r="M7" s="3"/>
      <c r="N7" s="3"/>
      <c r="O7" s="216" t="s">
        <v>68</v>
      </c>
      <c r="P7" s="217"/>
      <c r="Q7" s="217"/>
      <c r="R7" s="217"/>
      <c r="S7" s="101" t="s">
        <v>69</v>
      </c>
      <c r="T7" s="256"/>
      <c r="U7" s="257"/>
      <c r="V7" s="257"/>
      <c r="W7" s="257"/>
      <c r="X7" s="257"/>
      <c r="Y7" s="257"/>
      <c r="Z7" s="258"/>
      <c r="AA7" s="3"/>
      <c r="AF7" s="7"/>
    </row>
    <row r="8" spans="1:32" ht="15" thickBot="1">
      <c r="A8" s="3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12"/>
      <c r="M8" s="3"/>
      <c r="N8" s="3"/>
      <c r="O8" s="179" t="s">
        <v>2</v>
      </c>
      <c r="P8" s="180"/>
      <c r="Q8" s="180"/>
      <c r="R8" s="180"/>
      <c r="S8" s="181"/>
      <c r="T8" s="197"/>
      <c r="U8" s="198"/>
      <c r="V8" s="172"/>
      <c r="W8" s="173"/>
      <c r="X8" s="172"/>
      <c r="Y8" s="173"/>
      <c r="Z8" s="13"/>
      <c r="AA8" s="3"/>
      <c r="AF8" s="7"/>
    </row>
    <row r="9" spans="1:32" ht="26.25" customHeight="1" thickBot="1">
      <c r="A9" s="3"/>
      <c r="B9" s="183" t="s">
        <v>3</v>
      </c>
      <c r="C9" s="183"/>
      <c r="D9" s="183"/>
      <c r="E9" s="183"/>
      <c r="F9" s="183"/>
      <c r="G9" s="183"/>
      <c r="H9" s="183"/>
      <c r="I9" s="183"/>
      <c r="J9" s="3"/>
      <c r="K9" s="3"/>
      <c r="L9" s="3"/>
      <c r="M9" s="3"/>
      <c r="N9" s="3"/>
      <c r="O9" s="247" t="s">
        <v>4</v>
      </c>
      <c r="P9" s="248"/>
      <c r="Q9" s="193"/>
      <c r="R9" s="193"/>
      <c r="S9" s="193"/>
      <c r="T9" s="193"/>
      <c r="U9" s="193"/>
      <c r="V9" s="193"/>
      <c r="W9" s="193"/>
      <c r="X9" s="193"/>
      <c r="Y9" s="193"/>
      <c r="Z9" s="187" t="s">
        <v>7</v>
      </c>
      <c r="AA9" s="3"/>
      <c r="AF9" s="7"/>
    </row>
    <row r="10" spans="1:32" ht="26.25" customHeight="1">
      <c r="A10" s="3"/>
      <c r="B10" s="199" t="s">
        <v>54</v>
      </c>
      <c r="C10" s="200"/>
      <c r="D10" s="200"/>
      <c r="E10" s="200"/>
      <c r="F10" s="200" t="s">
        <v>55</v>
      </c>
      <c r="G10" s="200"/>
      <c r="H10" s="200"/>
      <c r="I10" s="200" t="s">
        <v>44</v>
      </c>
      <c r="J10" s="200"/>
      <c r="K10" s="200"/>
      <c r="L10" s="205"/>
      <c r="M10" s="14"/>
      <c r="N10" s="3"/>
      <c r="O10" s="249" t="s">
        <v>5</v>
      </c>
      <c r="P10" s="250"/>
      <c r="Q10" s="206"/>
      <c r="R10" s="206"/>
      <c r="S10" s="206"/>
      <c r="T10" s="206"/>
      <c r="U10" s="206"/>
      <c r="V10" s="206"/>
      <c r="W10" s="206"/>
      <c r="X10" s="206"/>
      <c r="Y10" s="206"/>
      <c r="Z10" s="188"/>
      <c r="AA10" s="3"/>
      <c r="AF10" s="7"/>
    </row>
    <row r="11" spans="1:32" ht="26.25" customHeight="1" thickBot="1">
      <c r="A11" s="3"/>
      <c r="B11" s="259"/>
      <c r="C11" s="260"/>
      <c r="D11" s="260"/>
      <c r="E11" s="260"/>
      <c r="F11" s="261"/>
      <c r="G11" s="261"/>
      <c r="H11" s="261"/>
      <c r="I11" s="261"/>
      <c r="J11" s="261"/>
      <c r="K11" s="261"/>
      <c r="L11" s="262"/>
      <c r="M11" s="15"/>
      <c r="N11" s="3"/>
      <c r="O11" s="175" t="s">
        <v>6</v>
      </c>
      <c r="P11" s="176"/>
      <c r="Q11" s="182"/>
      <c r="R11" s="182"/>
      <c r="S11" s="182"/>
      <c r="T11" s="182"/>
      <c r="U11" s="182"/>
      <c r="V11" s="182"/>
      <c r="W11" s="182"/>
      <c r="X11" s="182"/>
      <c r="Y11" s="182"/>
      <c r="Z11" s="189"/>
      <c r="AA11" s="3"/>
      <c r="AF11" s="7"/>
    </row>
    <row r="12" spans="1:32" ht="6" customHeight="1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F12" s="7"/>
    </row>
    <row r="13" spans="1:32" s="18" customFormat="1" ht="30" customHeight="1">
      <c r="A13" s="5"/>
      <c r="B13" s="16" t="s">
        <v>21</v>
      </c>
      <c r="C13" s="194" t="s">
        <v>8</v>
      </c>
      <c r="D13" s="195"/>
      <c r="E13" s="195"/>
      <c r="F13" s="195"/>
      <c r="G13" s="195"/>
      <c r="H13" s="195"/>
      <c r="I13" s="195"/>
      <c r="J13" s="195"/>
      <c r="K13" s="195"/>
      <c r="L13" s="196"/>
      <c r="M13" s="201" t="s">
        <v>9</v>
      </c>
      <c r="N13" s="195"/>
      <c r="O13" s="195"/>
      <c r="P13" s="195"/>
      <c r="Q13" s="202"/>
      <c r="R13" s="203" t="s">
        <v>51</v>
      </c>
      <c r="S13" s="204"/>
      <c r="T13" s="204"/>
      <c r="U13" s="204"/>
      <c r="V13" s="204"/>
      <c r="W13" s="204"/>
      <c r="X13" s="204"/>
      <c r="Y13" s="207" t="s">
        <v>60</v>
      </c>
      <c r="Z13" s="208"/>
      <c r="AA13" s="17"/>
      <c r="AB13" s="98"/>
      <c r="AC13" s="98"/>
      <c r="AF13" s="19"/>
    </row>
    <row r="14" spans="1:32" ht="19.5" customHeight="1">
      <c r="A14" s="3"/>
      <c r="B14" s="20">
        <v>1</v>
      </c>
      <c r="C14" s="133"/>
      <c r="D14" s="134"/>
      <c r="E14" s="134"/>
      <c r="F14" s="134"/>
      <c r="G14" s="134"/>
      <c r="H14" s="134"/>
      <c r="I14" s="134"/>
      <c r="J14" s="134"/>
      <c r="K14" s="134"/>
      <c r="L14" s="135"/>
      <c r="M14" s="149"/>
      <c r="N14" s="150"/>
      <c r="O14" s="150"/>
      <c r="P14" s="150"/>
      <c r="Q14" s="151"/>
      <c r="R14" s="163"/>
      <c r="S14" s="164"/>
      <c r="T14" s="165"/>
      <c r="U14" s="166"/>
      <c r="V14" s="165"/>
      <c r="W14" s="164"/>
      <c r="X14" s="164"/>
      <c r="Y14" s="170"/>
      <c r="Z14" s="171"/>
      <c r="AA14" s="99"/>
      <c r="AB14" s="100">
        <f t="shared" ref="AB14:AB28" si="0">Y14</f>
        <v>0</v>
      </c>
      <c r="AF14" s="7"/>
    </row>
    <row r="15" spans="1:32" ht="19.5" customHeight="1">
      <c r="A15" s="3"/>
      <c r="B15" s="20">
        <v>2</v>
      </c>
      <c r="C15" s="133"/>
      <c r="D15" s="134"/>
      <c r="E15" s="134"/>
      <c r="F15" s="134"/>
      <c r="G15" s="134"/>
      <c r="H15" s="134"/>
      <c r="I15" s="134"/>
      <c r="J15" s="134"/>
      <c r="K15" s="134"/>
      <c r="L15" s="135"/>
      <c r="M15" s="149"/>
      <c r="N15" s="150"/>
      <c r="O15" s="150"/>
      <c r="P15" s="150"/>
      <c r="Q15" s="151"/>
      <c r="R15" s="163"/>
      <c r="S15" s="164"/>
      <c r="T15" s="165"/>
      <c r="U15" s="166"/>
      <c r="V15" s="165"/>
      <c r="W15" s="164"/>
      <c r="X15" s="164"/>
      <c r="Y15" s="170"/>
      <c r="Z15" s="171"/>
      <c r="AA15" s="99"/>
      <c r="AB15" s="100">
        <f t="shared" si="0"/>
        <v>0</v>
      </c>
      <c r="AF15" s="7"/>
    </row>
    <row r="16" spans="1:32" ht="19.5" customHeight="1">
      <c r="A16" s="3"/>
      <c r="B16" s="20">
        <v>3</v>
      </c>
      <c r="C16" s="133"/>
      <c r="D16" s="134"/>
      <c r="E16" s="134"/>
      <c r="F16" s="134"/>
      <c r="G16" s="134"/>
      <c r="H16" s="134"/>
      <c r="I16" s="134"/>
      <c r="J16" s="134"/>
      <c r="K16" s="134"/>
      <c r="L16" s="135"/>
      <c r="M16" s="149"/>
      <c r="N16" s="150"/>
      <c r="O16" s="150"/>
      <c r="P16" s="150"/>
      <c r="Q16" s="151"/>
      <c r="R16" s="163"/>
      <c r="S16" s="164"/>
      <c r="T16" s="165"/>
      <c r="U16" s="166"/>
      <c r="V16" s="165"/>
      <c r="W16" s="164"/>
      <c r="X16" s="164"/>
      <c r="Y16" s="170"/>
      <c r="Z16" s="171"/>
      <c r="AA16" s="99"/>
      <c r="AB16" s="100">
        <f t="shared" si="0"/>
        <v>0</v>
      </c>
      <c r="AF16" s="7"/>
    </row>
    <row r="17" spans="1:32" ht="19.5" customHeight="1">
      <c r="A17" s="3"/>
      <c r="B17" s="20">
        <v>4</v>
      </c>
      <c r="C17" s="133"/>
      <c r="D17" s="134"/>
      <c r="E17" s="134"/>
      <c r="F17" s="134"/>
      <c r="G17" s="134"/>
      <c r="H17" s="134"/>
      <c r="I17" s="134"/>
      <c r="J17" s="134"/>
      <c r="K17" s="134"/>
      <c r="L17" s="135"/>
      <c r="M17" s="149"/>
      <c r="N17" s="150"/>
      <c r="O17" s="150"/>
      <c r="P17" s="150"/>
      <c r="Q17" s="151"/>
      <c r="R17" s="163"/>
      <c r="S17" s="164"/>
      <c r="T17" s="165"/>
      <c r="U17" s="166"/>
      <c r="V17" s="165"/>
      <c r="W17" s="164"/>
      <c r="X17" s="164"/>
      <c r="Y17" s="170"/>
      <c r="Z17" s="171"/>
      <c r="AA17" s="99"/>
      <c r="AB17" s="100">
        <f t="shared" si="0"/>
        <v>0</v>
      </c>
      <c r="AF17" s="7"/>
    </row>
    <row r="18" spans="1:32" ht="19.5" customHeight="1">
      <c r="A18" s="3"/>
      <c r="B18" s="20">
        <v>5</v>
      </c>
      <c r="C18" s="133"/>
      <c r="D18" s="134"/>
      <c r="E18" s="134"/>
      <c r="F18" s="134"/>
      <c r="G18" s="134"/>
      <c r="H18" s="134"/>
      <c r="I18" s="134"/>
      <c r="J18" s="134"/>
      <c r="K18" s="134"/>
      <c r="L18" s="135"/>
      <c r="M18" s="149"/>
      <c r="N18" s="150"/>
      <c r="O18" s="150"/>
      <c r="P18" s="150"/>
      <c r="Q18" s="151"/>
      <c r="R18" s="163"/>
      <c r="S18" s="164"/>
      <c r="T18" s="165"/>
      <c r="U18" s="166"/>
      <c r="V18" s="165"/>
      <c r="W18" s="164"/>
      <c r="X18" s="164"/>
      <c r="Y18" s="170"/>
      <c r="Z18" s="171"/>
      <c r="AA18" s="99"/>
      <c r="AB18" s="100">
        <f t="shared" si="0"/>
        <v>0</v>
      </c>
      <c r="AF18" s="7"/>
    </row>
    <row r="19" spans="1:32" ht="19.5" customHeight="1">
      <c r="A19" s="3"/>
      <c r="B19" s="20">
        <v>6</v>
      </c>
      <c r="C19" s="133"/>
      <c r="D19" s="134"/>
      <c r="E19" s="134"/>
      <c r="F19" s="134"/>
      <c r="G19" s="134"/>
      <c r="H19" s="134"/>
      <c r="I19" s="134"/>
      <c r="J19" s="134"/>
      <c r="K19" s="134"/>
      <c r="L19" s="135"/>
      <c r="M19" s="149"/>
      <c r="N19" s="150"/>
      <c r="O19" s="150"/>
      <c r="P19" s="150"/>
      <c r="Q19" s="151"/>
      <c r="R19" s="163"/>
      <c r="S19" s="164"/>
      <c r="T19" s="165"/>
      <c r="U19" s="166"/>
      <c r="V19" s="165"/>
      <c r="W19" s="164"/>
      <c r="X19" s="164"/>
      <c r="Y19" s="170"/>
      <c r="Z19" s="171"/>
      <c r="AA19" s="99"/>
      <c r="AB19" s="100">
        <f t="shared" si="0"/>
        <v>0</v>
      </c>
      <c r="AF19" s="7"/>
    </row>
    <row r="20" spans="1:32" ht="19.5" customHeight="1">
      <c r="A20" s="3"/>
      <c r="B20" s="20">
        <v>7</v>
      </c>
      <c r="C20" s="133"/>
      <c r="D20" s="134"/>
      <c r="E20" s="134"/>
      <c r="F20" s="134"/>
      <c r="G20" s="134"/>
      <c r="H20" s="134"/>
      <c r="I20" s="134"/>
      <c r="J20" s="134"/>
      <c r="K20" s="134"/>
      <c r="L20" s="135"/>
      <c r="M20" s="149"/>
      <c r="N20" s="150"/>
      <c r="O20" s="150"/>
      <c r="P20" s="150"/>
      <c r="Q20" s="151"/>
      <c r="R20" s="163"/>
      <c r="S20" s="164"/>
      <c r="T20" s="165"/>
      <c r="U20" s="166"/>
      <c r="V20" s="165"/>
      <c r="W20" s="164"/>
      <c r="X20" s="164"/>
      <c r="Y20" s="170"/>
      <c r="Z20" s="171"/>
      <c r="AA20" s="99"/>
      <c r="AB20" s="100">
        <f t="shared" si="0"/>
        <v>0</v>
      </c>
      <c r="AF20" s="7"/>
    </row>
    <row r="21" spans="1:32" ht="19.5" customHeight="1">
      <c r="A21" s="3"/>
      <c r="B21" s="20">
        <v>8</v>
      </c>
      <c r="C21" s="133"/>
      <c r="D21" s="134"/>
      <c r="E21" s="134"/>
      <c r="F21" s="134"/>
      <c r="G21" s="134"/>
      <c r="H21" s="134"/>
      <c r="I21" s="134"/>
      <c r="J21" s="134"/>
      <c r="K21" s="134"/>
      <c r="L21" s="135"/>
      <c r="M21" s="149"/>
      <c r="N21" s="150"/>
      <c r="O21" s="150"/>
      <c r="P21" s="150"/>
      <c r="Q21" s="151"/>
      <c r="R21" s="163"/>
      <c r="S21" s="164"/>
      <c r="T21" s="165"/>
      <c r="U21" s="166"/>
      <c r="V21" s="165"/>
      <c r="W21" s="166"/>
      <c r="X21" s="164"/>
      <c r="Y21" s="170"/>
      <c r="Z21" s="171"/>
      <c r="AA21" s="99"/>
      <c r="AB21" s="100">
        <f t="shared" si="0"/>
        <v>0</v>
      </c>
      <c r="AF21" s="7"/>
    </row>
    <row r="22" spans="1:32" ht="19.5" customHeight="1">
      <c r="A22" s="3"/>
      <c r="B22" s="20">
        <v>9</v>
      </c>
      <c r="C22" s="133"/>
      <c r="D22" s="167"/>
      <c r="E22" s="167"/>
      <c r="F22" s="167"/>
      <c r="G22" s="167"/>
      <c r="H22" s="167"/>
      <c r="I22" s="167"/>
      <c r="J22" s="167"/>
      <c r="K22" s="167"/>
      <c r="L22" s="168"/>
      <c r="M22" s="149"/>
      <c r="N22" s="161"/>
      <c r="O22" s="161"/>
      <c r="P22" s="161"/>
      <c r="Q22" s="162"/>
      <c r="R22" s="163"/>
      <c r="S22" s="164"/>
      <c r="T22" s="165"/>
      <c r="U22" s="166"/>
      <c r="V22" s="165"/>
      <c r="W22" s="166"/>
      <c r="X22" s="164"/>
      <c r="Y22" s="170"/>
      <c r="Z22" s="171"/>
      <c r="AA22" s="99"/>
      <c r="AB22" s="100">
        <f t="shared" si="0"/>
        <v>0</v>
      </c>
      <c r="AF22" s="7"/>
    </row>
    <row r="23" spans="1:32" ht="19.5" customHeight="1">
      <c r="A23" s="3"/>
      <c r="B23" s="20">
        <v>10</v>
      </c>
      <c r="C23" s="133"/>
      <c r="D23" s="167"/>
      <c r="E23" s="167"/>
      <c r="F23" s="167"/>
      <c r="G23" s="167"/>
      <c r="H23" s="167"/>
      <c r="I23" s="167"/>
      <c r="J23" s="167"/>
      <c r="K23" s="167"/>
      <c r="L23" s="168"/>
      <c r="M23" s="149"/>
      <c r="N23" s="161"/>
      <c r="O23" s="161"/>
      <c r="P23" s="161"/>
      <c r="Q23" s="162"/>
      <c r="R23" s="163"/>
      <c r="S23" s="164"/>
      <c r="T23" s="165"/>
      <c r="U23" s="166"/>
      <c r="V23" s="165"/>
      <c r="W23" s="166"/>
      <c r="X23" s="164"/>
      <c r="Y23" s="170"/>
      <c r="Z23" s="171"/>
      <c r="AA23" s="99"/>
      <c r="AB23" s="100">
        <f t="shared" si="0"/>
        <v>0</v>
      </c>
      <c r="AF23" s="7"/>
    </row>
    <row r="24" spans="1:32" ht="19.5" customHeight="1">
      <c r="A24" s="3"/>
      <c r="B24" s="20">
        <v>11</v>
      </c>
      <c r="C24" s="133"/>
      <c r="D24" s="167"/>
      <c r="E24" s="167"/>
      <c r="F24" s="167"/>
      <c r="G24" s="167"/>
      <c r="H24" s="167"/>
      <c r="I24" s="167"/>
      <c r="J24" s="167"/>
      <c r="K24" s="167"/>
      <c r="L24" s="168"/>
      <c r="M24" s="149"/>
      <c r="N24" s="161"/>
      <c r="O24" s="161"/>
      <c r="P24" s="161"/>
      <c r="Q24" s="162"/>
      <c r="R24" s="163"/>
      <c r="S24" s="164"/>
      <c r="T24" s="165"/>
      <c r="U24" s="166"/>
      <c r="V24" s="165"/>
      <c r="W24" s="166"/>
      <c r="X24" s="164"/>
      <c r="Y24" s="170"/>
      <c r="Z24" s="171"/>
      <c r="AA24" s="99"/>
      <c r="AB24" s="100">
        <f t="shared" si="0"/>
        <v>0</v>
      </c>
      <c r="AF24" s="7"/>
    </row>
    <row r="25" spans="1:32" ht="19.5" customHeight="1">
      <c r="A25" s="3"/>
      <c r="B25" s="20">
        <v>12</v>
      </c>
      <c r="C25" s="133"/>
      <c r="D25" s="167"/>
      <c r="E25" s="167"/>
      <c r="F25" s="167"/>
      <c r="G25" s="167"/>
      <c r="H25" s="167"/>
      <c r="I25" s="167"/>
      <c r="J25" s="167"/>
      <c r="K25" s="167"/>
      <c r="L25" s="168"/>
      <c r="M25" s="149"/>
      <c r="N25" s="161"/>
      <c r="O25" s="161"/>
      <c r="P25" s="161"/>
      <c r="Q25" s="162"/>
      <c r="R25" s="163"/>
      <c r="S25" s="164"/>
      <c r="T25" s="165"/>
      <c r="U25" s="166"/>
      <c r="V25" s="165"/>
      <c r="W25" s="166"/>
      <c r="X25" s="164"/>
      <c r="Y25" s="170"/>
      <c r="Z25" s="171"/>
      <c r="AA25" s="99"/>
      <c r="AB25" s="100">
        <f t="shared" si="0"/>
        <v>0</v>
      </c>
      <c r="AF25" s="7"/>
    </row>
    <row r="26" spans="1:32" ht="19.5" customHeight="1">
      <c r="A26" s="3"/>
      <c r="B26" s="20">
        <v>13</v>
      </c>
      <c r="C26" s="133"/>
      <c r="D26" s="134"/>
      <c r="E26" s="134"/>
      <c r="F26" s="134"/>
      <c r="G26" s="134"/>
      <c r="H26" s="134"/>
      <c r="I26" s="134"/>
      <c r="J26" s="134"/>
      <c r="K26" s="134"/>
      <c r="L26" s="135"/>
      <c r="M26" s="149"/>
      <c r="N26" s="150"/>
      <c r="O26" s="150"/>
      <c r="P26" s="150"/>
      <c r="Q26" s="151"/>
      <c r="R26" s="163"/>
      <c r="S26" s="164"/>
      <c r="T26" s="165"/>
      <c r="U26" s="166"/>
      <c r="V26" s="165"/>
      <c r="W26" s="166"/>
      <c r="X26" s="164"/>
      <c r="Y26" s="170"/>
      <c r="Z26" s="171"/>
      <c r="AA26" s="99"/>
      <c r="AB26" s="100">
        <f t="shared" si="0"/>
        <v>0</v>
      </c>
      <c r="AF26" s="7"/>
    </row>
    <row r="27" spans="1:32" ht="19.5" customHeight="1">
      <c r="A27" s="3"/>
      <c r="B27" s="20">
        <v>14</v>
      </c>
      <c r="C27" s="133"/>
      <c r="D27" s="134"/>
      <c r="E27" s="134"/>
      <c r="F27" s="134"/>
      <c r="G27" s="134"/>
      <c r="H27" s="134"/>
      <c r="I27" s="134"/>
      <c r="J27" s="134"/>
      <c r="K27" s="134"/>
      <c r="L27" s="135"/>
      <c r="M27" s="149"/>
      <c r="N27" s="150"/>
      <c r="O27" s="150"/>
      <c r="P27" s="150"/>
      <c r="Q27" s="151"/>
      <c r="R27" s="163"/>
      <c r="S27" s="164"/>
      <c r="T27" s="165"/>
      <c r="U27" s="166"/>
      <c r="V27" s="165"/>
      <c r="W27" s="164"/>
      <c r="X27" s="164"/>
      <c r="Y27" s="170"/>
      <c r="Z27" s="171"/>
      <c r="AA27" s="99"/>
      <c r="AB27" s="100">
        <f t="shared" si="0"/>
        <v>0</v>
      </c>
      <c r="AF27" s="7"/>
    </row>
    <row r="28" spans="1:32" ht="19.5" customHeight="1">
      <c r="A28" s="3"/>
      <c r="B28" s="20">
        <v>15</v>
      </c>
      <c r="C28" s="133"/>
      <c r="D28" s="134"/>
      <c r="E28" s="134"/>
      <c r="F28" s="134"/>
      <c r="G28" s="134"/>
      <c r="H28" s="134"/>
      <c r="I28" s="134"/>
      <c r="J28" s="134"/>
      <c r="K28" s="134"/>
      <c r="L28" s="135"/>
      <c r="M28" s="149"/>
      <c r="N28" s="150"/>
      <c r="O28" s="150"/>
      <c r="P28" s="150"/>
      <c r="Q28" s="151"/>
      <c r="R28" s="163"/>
      <c r="S28" s="164"/>
      <c r="T28" s="165"/>
      <c r="U28" s="166"/>
      <c r="V28" s="165"/>
      <c r="W28" s="164"/>
      <c r="X28" s="164"/>
      <c r="Y28" s="170"/>
      <c r="Z28" s="171"/>
      <c r="AA28" s="99"/>
      <c r="AB28" s="100">
        <f t="shared" si="0"/>
        <v>0</v>
      </c>
      <c r="AF28" s="7"/>
    </row>
    <row r="29" spans="1:32" ht="17.25">
      <c r="A29" s="3"/>
      <c r="B29" s="112" t="s">
        <v>61</v>
      </c>
      <c r="C29" s="113"/>
      <c r="D29" s="113"/>
      <c r="E29" s="113"/>
      <c r="F29" s="113"/>
      <c r="G29" s="113"/>
      <c r="H29" s="114"/>
      <c r="I29" s="121" t="s">
        <v>75</v>
      </c>
      <c r="J29" s="122"/>
      <c r="K29" s="123" t="s">
        <v>64</v>
      </c>
      <c r="L29" s="124"/>
      <c r="M29" s="149"/>
      <c r="N29" s="150"/>
      <c r="O29" s="150"/>
      <c r="P29" s="150"/>
      <c r="Q29" s="151"/>
      <c r="R29" s="105"/>
      <c r="S29" s="104"/>
      <c r="T29" s="103"/>
      <c r="U29" s="102"/>
      <c r="V29" s="103"/>
      <c r="W29" s="104"/>
      <c r="X29" s="104"/>
      <c r="Y29" s="244"/>
      <c r="Z29" s="245"/>
      <c r="AA29" s="99"/>
      <c r="AB29" s="100"/>
      <c r="AF29" s="7"/>
    </row>
    <row r="30" spans="1:32" ht="15" customHeight="1">
      <c r="A30" s="3"/>
      <c r="B30" s="115"/>
      <c r="C30" s="116"/>
      <c r="D30" s="116"/>
      <c r="E30" s="116"/>
      <c r="F30" s="116"/>
      <c r="G30" s="116"/>
      <c r="H30" s="117"/>
      <c r="I30" s="125" t="s">
        <v>67</v>
      </c>
      <c r="J30" s="125"/>
      <c r="K30" s="126" t="s">
        <v>64</v>
      </c>
      <c r="L30" s="127"/>
      <c r="M30" s="149"/>
      <c r="N30" s="150"/>
      <c r="O30" s="150"/>
      <c r="P30" s="150"/>
      <c r="Q30" s="151"/>
      <c r="R30" s="145"/>
      <c r="S30" s="146"/>
      <c r="T30" s="147"/>
      <c r="U30" s="108"/>
      <c r="V30" s="107"/>
      <c r="W30" s="106"/>
      <c r="X30" s="106"/>
      <c r="Y30" s="143"/>
      <c r="Z30" s="144"/>
      <c r="AA30" s="3"/>
    </row>
    <row r="31" spans="1:32" ht="18" customHeight="1">
      <c r="A31" s="3"/>
      <c r="B31" s="118"/>
      <c r="C31" s="119"/>
      <c r="D31" s="119"/>
      <c r="E31" s="119"/>
      <c r="F31" s="119"/>
      <c r="G31" s="119"/>
      <c r="H31" s="120"/>
      <c r="I31" s="125">
        <v>0.1</v>
      </c>
      <c r="J31" s="125"/>
      <c r="K31" s="126" t="s">
        <v>64</v>
      </c>
      <c r="L31" s="127"/>
      <c r="M31" s="149"/>
      <c r="N31" s="150"/>
      <c r="O31" s="150"/>
      <c r="P31" s="150"/>
      <c r="Q31" s="151"/>
      <c r="R31" s="145"/>
      <c r="S31" s="146"/>
      <c r="T31" s="147"/>
      <c r="U31" s="148"/>
      <c r="V31" s="147"/>
      <c r="W31" s="146"/>
      <c r="X31" s="146"/>
      <c r="Y31" s="143"/>
      <c r="Z31" s="144"/>
      <c r="AA31" s="3"/>
    </row>
    <row r="32" spans="1:32" ht="15" customHeight="1">
      <c r="A32" s="3"/>
      <c r="B32" s="112" t="s">
        <v>33</v>
      </c>
      <c r="C32" s="113"/>
      <c r="D32" s="113"/>
      <c r="E32" s="113"/>
      <c r="F32" s="113"/>
      <c r="G32" s="113"/>
      <c r="H32" s="114"/>
      <c r="I32" s="142" t="s">
        <v>67</v>
      </c>
      <c r="J32" s="125"/>
      <c r="K32" s="126" t="s">
        <v>64</v>
      </c>
      <c r="L32" s="127"/>
      <c r="M32" s="149"/>
      <c r="N32" s="150"/>
      <c r="O32" s="150"/>
      <c r="P32" s="150"/>
      <c r="Q32" s="151"/>
      <c r="R32" s="145"/>
      <c r="S32" s="146"/>
      <c r="T32" s="147"/>
      <c r="U32" s="108"/>
      <c r="V32" s="107"/>
      <c r="W32" s="106"/>
      <c r="X32" s="106"/>
      <c r="Y32" s="143"/>
      <c r="Z32" s="144"/>
      <c r="AA32" s="3"/>
    </row>
    <row r="33" spans="1:27" ht="18" customHeight="1">
      <c r="A33" s="3"/>
      <c r="B33" s="118"/>
      <c r="C33" s="119"/>
      <c r="D33" s="119"/>
      <c r="E33" s="119"/>
      <c r="F33" s="119"/>
      <c r="G33" s="119"/>
      <c r="H33" s="120"/>
      <c r="I33" s="142">
        <v>0.1</v>
      </c>
      <c r="J33" s="125"/>
      <c r="K33" s="126" t="s">
        <v>64</v>
      </c>
      <c r="L33" s="127"/>
      <c r="M33" s="149"/>
      <c r="N33" s="150"/>
      <c r="O33" s="150"/>
      <c r="P33" s="150"/>
      <c r="Q33" s="151"/>
      <c r="R33" s="145"/>
      <c r="S33" s="146"/>
      <c r="T33" s="147"/>
      <c r="U33" s="148"/>
      <c r="V33" s="147"/>
      <c r="W33" s="146"/>
      <c r="X33" s="146"/>
      <c r="Y33" s="143"/>
      <c r="Z33" s="144"/>
      <c r="AA33" s="3"/>
    </row>
    <row r="34" spans="1:27" ht="26.25" customHeight="1" thickBot="1">
      <c r="A34" s="3"/>
      <c r="B34" s="139" t="s">
        <v>10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263"/>
      <c r="N34" s="263"/>
      <c r="O34" s="263"/>
      <c r="P34" s="263"/>
      <c r="Q34" s="264"/>
      <c r="R34" s="145"/>
      <c r="S34" s="146"/>
      <c r="T34" s="147"/>
      <c r="U34" s="148"/>
      <c r="V34" s="147"/>
      <c r="W34" s="146"/>
      <c r="X34" s="146"/>
      <c r="Y34" s="157"/>
      <c r="Z34" s="158"/>
      <c r="AA34" s="3"/>
    </row>
    <row r="35" spans="1:27" ht="7.5" customHeight="1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3"/>
    </row>
    <row r="36" spans="1:27" ht="15" customHeight="1">
      <c r="A36" s="3"/>
      <c r="B36" s="156" t="s">
        <v>62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</row>
    <row r="37" spans="1:27" ht="15" customHeight="1">
      <c r="A37" s="3"/>
      <c r="B37" s="156" t="s">
        <v>29</v>
      </c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</row>
    <row r="38" spans="1:27" ht="14.25" customHeight="1">
      <c r="A38" s="3"/>
      <c r="B38" s="156" t="s">
        <v>63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</row>
    <row r="39" spans="1:27" ht="14.25" customHeight="1">
      <c r="A39" s="3"/>
      <c r="B39" s="156" t="s">
        <v>71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</row>
    <row r="40" spans="1:27" ht="15" customHeight="1">
      <c r="A40" s="3"/>
      <c r="B40" s="156" t="s">
        <v>70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90" t="s">
        <v>72</v>
      </c>
      <c r="T40" s="190"/>
      <c r="U40" s="190"/>
      <c r="V40" s="190"/>
      <c r="W40" s="190"/>
      <c r="X40" s="190"/>
      <c r="Y40" s="190"/>
      <c r="Z40" s="190"/>
      <c r="AA40" s="190"/>
    </row>
    <row r="41" spans="1:27" ht="6" customHeight="1">
      <c r="A41" s="3"/>
      <c r="B41" s="3"/>
      <c r="C41" s="3"/>
      <c r="D41" s="3"/>
      <c r="E41" s="3"/>
      <c r="F41" s="3"/>
      <c r="G41" s="159" t="s">
        <v>66</v>
      </c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2"/>
      <c r="W41" s="2"/>
      <c r="X41" s="2"/>
      <c r="Y41" s="2"/>
      <c r="Z41" s="2"/>
      <c r="AA41" s="3"/>
    </row>
    <row r="42" spans="1:27" ht="18.75" customHeight="1">
      <c r="A42" s="3"/>
      <c r="B42" s="3"/>
      <c r="C42" s="3"/>
      <c r="D42" s="3"/>
      <c r="E42" s="3"/>
      <c r="F42" s="3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3"/>
      <c r="W42" s="5"/>
      <c r="X42" s="5"/>
      <c r="Y42" s="5"/>
      <c r="Z42" s="5"/>
      <c r="AA42" s="3"/>
    </row>
    <row r="43" spans="1:27" ht="18.75" customHeight="1" thickBot="1">
      <c r="A43" s="3"/>
      <c r="B43" s="3"/>
      <c r="C43" s="3"/>
      <c r="D43" s="3"/>
      <c r="E43" s="3"/>
      <c r="F43" s="3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6" t="s">
        <v>21</v>
      </c>
      <c r="W43" s="160"/>
      <c r="X43" s="160"/>
      <c r="Y43" s="160"/>
      <c r="Z43" s="160"/>
      <c r="AA43" s="3"/>
    </row>
    <row r="44" spans="1:27" ht="18.75" customHeight="1">
      <c r="A44" s="3"/>
      <c r="B44" s="3"/>
      <c r="C44" s="3"/>
      <c r="D44" s="3"/>
      <c r="E44" s="3"/>
      <c r="F44" s="3"/>
      <c r="G44" s="8"/>
      <c r="H44" s="8"/>
      <c r="I44" s="155" t="s">
        <v>11</v>
      </c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3"/>
      <c r="U44" s="3"/>
      <c r="V44" s="154" t="s">
        <v>31</v>
      </c>
      <c r="W44" s="154"/>
      <c r="X44" s="154"/>
      <c r="Y44" s="154"/>
      <c r="Z44" s="154"/>
      <c r="AA44" s="3"/>
    </row>
    <row r="45" spans="1:27" s="11" customFormat="1" ht="22.5" customHeight="1">
      <c r="A45" s="9"/>
      <c r="B45" s="9"/>
      <c r="C45" s="9"/>
      <c r="D45" s="9"/>
      <c r="E45" s="9"/>
      <c r="F45" s="9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74" t="s">
        <v>59</v>
      </c>
      <c r="S45" s="174"/>
      <c r="T45" s="213"/>
      <c r="U45" s="213"/>
      <c r="V45" s="109" t="s">
        <v>0</v>
      </c>
      <c r="W45" s="213"/>
      <c r="X45" s="213"/>
      <c r="Y45" s="174" t="s">
        <v>1</v>
      </c>
      <c r="Z45" s="174"/>
      <c r="AA45" s="9"/>
    </row>
    <row r="46" spans="1:27" ht="6" customHeight="1" thickBot="1">
      <c r="A46" s="3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6.25" customHeight="1" thickBot="1">
      <c r="A47" s="3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2"/>
      <c r="M47" s="3"/>
      <c r="N47" s="3"/>
      <c r="O47" s="216" t="s">
        <v>68</v>
      </c>
      <c r="P47" s="217"/>
      <c r="Q47" s="217"/>
      <c r="R47" s="217"/>
      <c r="S47" s="101" t="s">
        <v>69</v>
      </c>
      <c r="T47" s="256"/>
      <c r="U47" s="257"/>
      <c r="V47" s="257"/>
      <c r="W47" s="257"/>
      <c r="X47" s="257"/>
      <c r="Y47" s="257"/>
      <c r="Z47" s="258"/>
      <c r="AA47" s="3"/>
    </row>
    <row r="48" spans="1:27" ht="15" thickBot="1">
      <c r="A48" s="3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2"/>
      <c r="M48" s="3"/>
      <c r="N48" s="3"/>
      <c r="O48" s="179" t="s">
        <v>2</v>
      </c>
      <c r="P48" s="180"/>
      <c r="Q48" s="180"/>
      <c r="R48" s="180"/>
      <c r="S48" s="181"/>
      <c r="T48" s="197"/>
      <c r="U48" s="198"/>
      <c r="V48" s="172"/>
      <c r="W48" s="173"/>
      <c r="X48" s="172"/>
      <c r="Y48" s="173"/>
      <c r="Z48" s="13"/>
      <c r="AA48" s="3"/>
    </row>
    <row r="49" spans="1:28" ht="26.25" customHeight="1">
      <c r="A49" s="3"/>
      <c r="B49" s="183"/>
      <c r="C49" s="183"/>
      <c r="D49" s="183"/>
      <c r="E49" s="183"/>
      <c r="F49" s="183"/>
      <c r="G49" s="183"/>
      <c r="H49" s="183"/>
      <c r="I49" s="183"/>
      <c r="J49" s="3"/>
      <c r="K49" s="3"/>
      <c r="L49" s="3"/>
      <c r="M49" s="3"/>
      <c r="N49" s="3"/>
      <c r="O49" s="131" t="s">
        <v>4</v>
      </c>
      <c r="P49" s="132"/>
      <c r="Q49" s="193"/>
      <c r="R49" s="193"/>
      <c r="S49" s="193"/>
      <c r="T49" s="193"/>
      <c r="U49" s="193"/>
      <c r="V49" s="193"/>
      <c r="W49" s="193"/>
      <c r="X49" s="193"/>
      <c r="Y49" s="193"/>
      <c r="Z49" s="187" t="s">
        <v>7</v>
      </c>
      <c r="AA49" s="3"/>
    </row>
    <row r="50" spans="1:28" ht="26.25" customHeight="1">
      <c r="A50" s="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3"/>
      <c r="O50" s="221" t="s">
        <v>5</v>
      </c>
      <c r="P50" s="222"/>
      <c r="Q50" s="206"/>
      <c r="R50" s="206"/>
      <c r="S50" s="206"/>
      <c r="T50" s="206"/>
      <c r="U50" s="206"/>
      <c r="V50" s="206"/>
      <c r="W50" s="206"/>
      <c r="X50" s="206"/>
      <c r="Y50" s="206"/>
      <c r="Z50" s="188"/>
      <c r="AA50" s="3"/>
    </row>
    <row r="51" spans="1:28" ht="26.25" customHeight="1" thickBot="1">
      <c r="A51" s="3"/>
      <c r="B51" s="3"/>
      <c r="C51" s="3"/>
      <c r="D51" s="21"/>
      <c r="E51" s="15"/>
      <c r="F51" s="15"/>
      <c r="G51" s="15"/>
      <c r="H51" s="15"/>
      <c r="I51" s="15"/>
      <c r="J51" s="15"/>
      <c r="K51" s="15"/>
      <c r="L51" s="15"/>
      <c r="M51" s="15"/>
      <c r="N51" s="3"/>
      <c r="O51" s="223" t="s">
        <v>6</v>
      </c>
      <c r="P51" s="224"/>
      <c r="Q51" s="182"/>
      <c r="R51" s="182"/>
      <c r="S51" s="182"/>
      <c r="T51" s="182"/>
      <c r="U51" s="182"/>
      <c r="V51" s="182"/>
      <c r="W51" s="182"/>
      <c r="X51" s="182"/>
      <c r="Y51" s="182"/>
      <c r="Z51" s="189"/>
      <c r="AA51" s="3"/>
    </row>
    <row r="52" spans="1:28" ht="6" customHeight="1" thickBo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8" s="18" customFormat="1" ht="30" customHeight="1">
      <c r="A53" s="5"/>
      <c r="B53" s="16" t="s">
        <v>21</v>
      </c>
      <c r="C53" s="225" t="s">
        <v>8</v>
      </c>
      <c r="D53" s="226"/>
      <c r="E53" s="226"/>
      <c r="F53" s="226"/>
      <c r="G53" s="226"/>
      <c r="H53" s="226"/>
      <c r="I53" s="226"/>
      <c r="J53" s="226"/>
      <c r="K53" s="226"/>
      <c r="L53" s="227"/>
      <c r="M53" s="230" t="s">
        <v>9</v>
      </c>
      <c r="N53" s="231"/>
      <c r="O53" s="231"/>
      <c r="P53" s="231"/>
      <c r="Q53" s="232"/>
      <c r="R53" s="209" t="s">
        <v>51</v>
      </c>
      <c r="S53" s="210"/>
      <c r="T53" s="210"/>
      <c r="U53" s="210"/>
      <c r="V53" s="210"/>
      <c r="W53" s="210"/>
      <c r="X53" s="210"/>
      <c r="Y53" s="207" t="s">
        <v>60</v>
      </c>
      <c r="Z53" s="208"/>
      <c r="AA53" s="17"/>
    </row>
    <row r="54" spans="1:28" ht="19.5" customHeight="1">
      <c r="A54" s="3"/>
      <c r="B54" s="20">
        <v>16</v>
      </c>
      <c r="C54" s="133"/>
      <c r="D54" s="134"/>
      <c r="E54" s="134"/>
      <c r="F54" s="134"/>
      <c r="G54" s="134"/>
      <c r="H54" s="134"/>
      <c r="I54" s="134"/>
      <c r="J54" s="134"/>
      <c r="K54" s="134"/>
      <c r="L54" s="135"/>
      <c r="M54" s="136"/>
      <c r="N54" s="137"/>
      <c r="O54" s="137"/>
      <c r="P54" s="137"/>
      <c r="Q54" s="138"/>
      <c r="R54" s="163"/>
      <c r="S54" s="164"/>
      <c r="T54" s="165"/>
      <c r="U54" s="166"/>
      <c r="V54" s="165"/>
      <c r="W54" s="166"/>
      <c r="X54" s="164"/>
      <c r="Y54" s="228"/>
      <c r="Z54" s="229"/>
      <c r="AA54" s="3"/>
      <c r="AB54" s="100">
        <f t="shared" ref="AB54:AB68" si="1">Y54</f>
        <v>0</v>
      </c>
    </row>
    <row r="55" spans="1:28" ht="19.5" customHeight="1">
      <c r="A55" s="3"/>
      <c r="B55" s="20">
        <v>17</v>
      </c>
      <c r="C55" s="133"/>
      <c r="D55" s="134"/>
      <c r="E55" s="134"/>
      <c r="F55" s="134"/>
      <c r="G55" s="134"/>
      <c r="H55" s="134"/>
      <c r="I55" s="134"/>
      <c r="J55" s="134"/>
      <c r="K55" s="134"/>
      <c r="L55" s="135"/>
      <c r="M55" s="136"/>
      <c r="N55" s="137"/>
      <c r="O55" s="137"/>
      <c r="P55" s="137"/>
      <c r="Q55" s="138"/>
      <c r="R55" s="163"/>
      <c r="S55" s="164"/>
      <c r="T55" s="165"/>
      <c r="U55" s="166"/>
      <c r="V55" s="165"/>
      <c r="W55" s="166"/>
      <c r="X55" s="164"/>
      <c r="Y55" s="228"/>
      <c r="Z55" s="229"/>
      <c r="AA55" s="3"/>
      <c r="AB55" s="100">
        <f t="shared" si="1"/>
        <v>0</v>
      </c>
    </row>
    <row r="56" spans="1:28" ht="19.5" customHeight="1">
      <c r="A56" s="3"/>
      <c r="B56" s="20">
        <v>18</v>
      </c>
      <c r="C56" s="133"/>
      <c r="D56" s="134"/>
      <c r="E56" s="134"/>
      <c r="F56" s="134"/>
      <c r="G56" s="134"/>
      <c r="H56" s="134"/>
      <c r="I56" s="134"/>
      <c r="J56" s="134"/>
      <c r="K56" s="134"/>
      <c r="L56" s="135"/>
      <c r="M56" s="136"/>
      <c r="N56" s="137"/>
      <c r="O56" s="137"/>
      <c r="P56" s="137"/>
      <c r="Q56" s="138"/>
      <c r="R56" s="163"/>
      <c r="S56" s="164"/>
      <c r="T56" s="165"/>
      <c r="U56" s="166"/>
      <c r="V56" s="165"/>
      <c r="W56" s="166"/>
      <c r="X56" s="164"/>
      <c r="Y56" s="228"/>
      <c r="Z56" s="229"/>
      <c r="AA56" s="3"/>
      <c r="AB56" s="100">
        <f t="shared" si="1"/>
        <v>0</v>
      </c>
    </row>
    <row r="57" spans="1:28" ht="19.5" customHeight="1">
      <c r="A57" s="3"/>
      <c r="B57" s="20">
        <v>19</v>
      </c>
      <c r="C57" s="133"/>
      <c r="D57" s="134"/>
      <c r="E57" s="134"/>
      <c r="F57" s="134"/>
      <c r="G57" s="134"/>
      <c r="H57" s="134"/>
      <c r="I57" s="134"/>
      <c r="J57" s="134"/>
      <c r="K57" s="134"/>
      <c r="L57" s="135"/>
      <c r="M57" s="136"/>
      <c r="N57" s="137"/>
      <c r="O57" s="137"/>
      <c r="P57" s="137"/>
      <c r="Q57" s="138"/>
      <c r="R57" s="163"/>
      <c r="S57" s="164"/>
      <c r="T57" s="165"/>
      <c r="U57" s="166"/>
      <c r="V57" s="165"/>
      <c r="W57" s="166"/>
      <c r="X57" s="164"/>
      <c r="Y57" s="228"/>
      <c r="Z57" s="229"/>
      <c r="AA57" s="3"/>
      <c r="AB57" s="100">
        <f t="shared" si="1"/>
        <v>0</v>
      </c>
    </row>
    <row r="58" spans="1:28" ht="19.5" customHeight="1">
      <c r="A58" s="3"/>
      <c r="B58" s="20">
        <v>20</v>
      </c>
      <c r="C58" s="133"/>
      <c r="D58" s="134"/>
      <c r="E58" s="134"/>
      <c r="F58" s="134"/>
      <c r="G58" s="134"/>
      <c r="H58" s="134"/>
      <c r="I58" s="134"/>
      <c r="J58" s="134"/>
      <c r="K58" s="134"/>
      <c r="L58" s="135"/>
      <c r="M58" s="136"/>
      <c r="N58" s="137"/>
      <c r="O58" s="137"/>
      <c r="P58" s="137"/>
      <c r="Q58" s="138"/>
      <c r="R58" s="163"/>
      <c r="S58" s="164"/>
      <c r="T58" s="165"/>
      <c r="U58" s="166"/>
      <c r="V58" s="165"/>
      <c r="W58" s="166"/>
      <c r="X58" s="164"/>
      <c r="Y58" s="228"/>
      <c r="Z58" s="229"/>
      <c r="AA58" s="3"/>
      <c r="AB58" s="100">
        <f t="shared" si="1"/>
        <v>0</v>
      </c>
    </row>
    <row r="59" spans="1:28" ht="19.5" customHeight="1">
      <c r="A59" s="3"/>
      <c r="B59" s="20">
        <v>21</v>
      </c>
      <c r="C59" s="133"/>
      <c r="D59" s="134"/>
      <c r="E59" s="134"/>
      <c r="F59" s="134"/>
      <c r="G59" s="134"/>
      <c r="H59" s="134"/>
      <c r="I59" s="134"/>
      <c r="J59" s="134"/>
      <c r="K59" s="134"/>
      <c r="L59" s="135"/>
      <c r="M59" s="136"/>
      <c r="N59" s="137"/>
      <c r="O59" s="137"/>
      <c r="P59" s="137"/>
      <c r="Q59" s="138"/>
      <c r="R59" s="163"/>
      <c r="S59" s="164"/>
      <c r="T59" s="165"/>
      <c r="U59" s="166"/>
      <c r="V59" s="165"/>
      <c r="W59" s="166"/>
      <c r="X59" s="164"/>
      <c r="Y59" s="228"/>
      <c r="Z59" s="229"/>
      <c r="AA59" s="3"/>
      <c r="AB59" s="100">
        <f t="shared" si="1"/>
        <v>0</v>
      </c>
    </row>
    <row r="60" spans="1:28" ht="19.5" customHeight="1">
      <c r="A60" s="3"/>
      <c r="B60" s="20">
        <v>22</v>
      </c>
      <c r="C60" s="133"/>
      <c r="D60" s="134"/>
      <c r="E60" s="134"/>
      <c r="F60" s="134"/>
      <c r="G60" s="134"/>
      <c r="H60" s="134"/>
      <c r="I60" s="134"/>
      <c r="J60" s="134"/>
      <c r="K60" s="134"/>
      <c r="L60" s="135"/>
      <c r="M60" s="136"/>
      <c r="N60" s="137"/>
      <c r="O60" s="137"/>
      <c r="P60" s="137"/>
      <c r="Q60" s="138"/>
      <c r="R60" s="163"/>
      <c r="S60" s="164"/>
      <c r="T60" s="165"/>
      <c r="U60" s="166"/>
      <c r="V60" s="165"/>
      <c r="W60" s="166"/>
      <c r="X60" s="164"/>
      <c r="Y60" s="228"/>
      <c r="Z60" s="229"/>
      <c r="AA60" s="3"/>
      <c r="AB60" s="100">
        <f t="shared" si="1"/>
        <v>0</v>
      </c>
    </row>
    <row r="61" spans="1:28" ht="19.5" customHeight="1">
      <c r="A61" s="3"/>
      <c r="B61" s="20">
        <v>23</v>
      </c>
      <c r="C61" s="133"/>
      <c r="D61" s="134"/>
      <c r="E61" s="134"/>
      <c r="F61" s="134"/>
      <c r="G61" s="134"/>
      <c r="H61" s="134"/>
      <c r="I61" s="134"/>
      <c r="J61" s="134"/>
      <c r="K61" s="134"/>
      <c r="L61" s="135"/>
      <c r="M61" s="136"/>
      <c r="N61" s="137"/>
      <c r="O61" s="137"/>
      <c r="P61" s="137"/>
      <c r="Q61" s="138"/>
      <c r="R61" s="163"/>
      <c r="S61" s="164"/>
      <c r="T61" s="165"/>
      <c r="U61" s="166"/>
      <c r="V61" s="165"/>
      <c r="W61" s="166"/>
      <c r="X61" s="164"/>
      <c r="Y61" s="228"/>
      <c r="Z61" s="229"/>
      <c r="AA61" s="3"/>
      <c r="AB61" s="100">
        <f t="shared" si="1"/>
        <v>0</v>
      </c>
    </row>
    <row r="62" spans="1:28" ht="19.5" customHeight="1">
      <c r="A62" s="3"/>
      <c r="B62" s="20">
        <v>24</v>
      </c>
      <c r="C62" s="133"/>
      <c r="D62" s="167"/>
      <c r="E62" s="167"/>
      <c r="F62" s="167"/>
      <c r="G62" s="167"/>
      <c r="H62" s="167"/>
      <c r="I62" s="167"/>
      <c r="J62" s="167"/>
      <c r="K62" s="167"/>
      <c r="L62" s="168"/>
      <c r="M62" s="136"/>
      <c r="N62" s="234"/>
      <c r="O62" s="234"/>
      <c r="P62" s="234"/>
      <c r="Q62" s="235"/>
      <c r="R62" s="163"/>
      <c r="S62" s="164"/>
      <c r="T62" s="165"/>
      <c r="U62" s="166"/>
      <c r="V62" s="165"/>
      <c r="W62" s="166"/>
      <c r="X62" s="164"/>
      <c r="Y62" s="228"/>
      <c r="Z62" s="229"/>
      <c r="AA62" s="3"/>
      <c r="AB62" s="100">
        <f t="shared" si="1"/>
        <v>0</v>
      </c>
    </row>
    <row r="63" spans="1:28" ht="19.5" customHeight="1">
      <c r="A63" s="3"/>
      <c r="B63" s="20">
        <v>25</v>
      </c>
      <c r="C63" s="133"/>
      <c r="D63" s="167"/>
      <c r="E63" s="167"/>
      <c r="F63" s="167"/>
      <c r="G63" s="167"/>
      <c r="H63" s="167"/>
      <c r="I63" s="167"/>
      <c r="J63" s="167"/>
      <c r="K63" s="167"/>
      <c r="L63" s="168"/>
      <c r="M63" s="136"/>
      <c r="N63" s="234"/>
      <c r="O63" s="234"/>
      <c r="P63" s="234"/>
      <c r="Q63" s="235"/>
      <c r="R63" s="163"/>
      <c r="S63" s="164"/>
      <c r="T63" s="165"/>
      <c r="U63" s="166"/>
      <c r="V63" s="165"/>
      <c r="W63" s="166"/>
      <c r="X63" s="164"/>
      <c r="Y63" s="228"/>
      <c r="Z63" s="229"/>
      <c r="AA63" s="3"/>
      <c r="AB63" s="100">
        <f t="shared" si="1"/>
        <v>0</v>
      </c>
    </row>
    <row r="64" spans="1:28" ht="19.5" customHeight="1">
      <c r="A64" s="3"/>
      <c r="B64" s="20">
        <v>26</v>
      </c>
      <c r="C64" s="133"/>
      <c r="D64" s="167"/>
      <c r="E64" s="167"/>
      <c r="F64" s="167"/>
      <c r="G64" s="167"/>
      <c r="H64" s="167"/>
      <c r="I64" s="167"/>
      <c r="J64" s="167"/>
      <c r="K64" s="167"/>
      <c r="L64" s="168"/>
      <c r="M64" s="136"/>
      <c r="N64" s="234"/>
      <c r="O64" s="234"/>
      <c r="P64" s="234"/>
      <c r="Q64" s="235"/>
      <c r="R64" s="163"/>
      <c r="S64" s="164"/>
      <c r="T64" s="165"/>
      <c r="U64" s="166"/>
      <c r="V64" s="165"/>
      <c r="W64" s="166"/>
      <c r="X64" s="164"/>
      <c r="Y64" s="228"/>
      <c r="Z64" s="229"/>
      <c r="AA64" s="3"/>
      <c r="AB64" s="100">
        <f t="shared" si="1"/>
        <v>0</v>
      </c>
    </row>
    <row r="65" spans="1:28" ht="19.5" customHeight="1">
      <c r="A65" s="3"/>
      <c r="B65" s="20">
        <v>27</v>
      </c>
      <c r="C65" s="133"/>
      <c r="D65" s="167"/>
      <c r="E65" s="167"/>
      <c r="F65" s="167"/>
      <c r="G65" s="167"/>
      <c r="H65" s="167"/>
      <c r="I65" s="167"/>
      <c r="J65" s="167"/>
      <c r="K65" s="167"/>
      <c r="L65" s="168"/>
      <c r="M65" s="136"/>
      <c r="N65" s="234"/>
      <c r="O65" s="234"/>
      <c r="P65" s="234"/>
      <c r="Q65" s="235"/>
      <c r="R65" s="163"/>
      <c r="S65" s="164"/>
      <c r="T65" s="165"/>
      <c r="U65" s="166"/>
      <c r="V65" s="165"/>
      <c r="W65" s="166"/>
      <c r="X65" s="164"/>
      <c r="Y65" s="228"/>
      <c r="Z65" s="229"/>
      <c r="AA65" s="3"/>
      <c r="AB65" s="100">
        <f t="shared" si="1"/>
        <v>0</v>
      </c>
    </row>
    <row r="66" spans="1:28" ht="19.5" customHeight="1">
      <c r="A66" s="3"/>
      <c r="B66" s="20">
        <v>28</v>
      </c>
      <c r="C66" s="133"/>
      <c r="D66" s="134"/>
      <c r="E66" s="134"/>
      <c r="F66" s="134"/>
      <c r="G66" s="134"/>
      <c r="H66" s="134"/>
      <c r="I66" s="134"/>
      <c r="J66" s="134"/>
      <c r="K66" s="134"/>
      <c r="L66" s="135"/>
      <c r="M66" s="136"/>
      <c r="N66" s="137"/>
      <c r="O66" s="137"/>
      <c r="P66" s="137"/>
      <c r="Q66" s="138"/>
      <c r="R66" s="163"/>
      <c r="S66" s="164"/>
      <c r="T66" s="165"/>
      <c r="U66" s="166"/>
      <c r="V66" s="165"/>
      <c r="W66" s="166"/>
      <c r="X66" s="164"/>
      <c r="Y66" s="228"/>
      <c r="Z66" s="229"/>
      <c r="AA66" s="3"/>
      <c r="AB66" s="100">
        <f t="shared" si="1"/>
        <v>0</v>
      </c>
    </row>
    <row r="67" spans="1:28" ht="19.5" customHeight="1">
      <c r="A67" s="3"/>
      <c r="B67" s="20">
        <v>29</v>
      </c>
      <c r="C67" s="133"/>
      <c r="D67" s="134"/>
      <c r="E67" s="134"/>
      <c r="F67" s="134"/>
      <c r="G67" s="134"/>
      <c r="H67" s="134"/>
      <c r="I67" s="134"/>
      <c r="J67" s="134"/>
      <c r="K67" s="134"/>
      <c r="L67" s="135"/>
      <c r="M67" s="136"/>
      <c r="N67" s="137"/>
      <c r="O67" s="137"/>
      <c r="P67" s="137"/>
      <c r="Q67" s="138"/>
      <c r="R67" s="163"/>
      <c r="S67" s="164"/>
      <c r="T67" s="165"/>
      <c r="U67" s="166"/>
      <c r="V67" s="165"/>
      <c r="W67" s="166"/>
      <c r="X67" s="164"/>
      <c r="Y67" s="228"/>
      <c r="Z67" s="229"/>
      <c r="AA67" s="3"/>
      <c r="AB67" s="100">
        <f t="shared" si="1"/>
        <v>0</v>
      </c>
    </row>
    <row r="68" spans="1:28" ht="19.5" customHeight="1">
      <c r="A68" s="3"/>
      <c r="B68" s="20">
        <v>30</v>
      </c>
      <c r="C68" s="133"/>
      <c r="D68" s="134"/>
      <c r="E68" s="134"/>
      <c r="F68" s="134"/>
      <c r="G68" s="134"/>
      <c r="H68" s="134"/>
      <c r="I68" s="134"/>
      <c r="J68" s="134"/>
      <c r="K68" s="134"/>
      <c r="L68" s="135"/>
      <c r="M68" s="136"/>
      <c r="N68" s="137"/>
      <c r="O68" s="137"/>
      <c r="P68" s="137"/>
      <c r="Q68" s="138"/>
      <c r="R68" s="163"/>
      <c r="S68" s="164"/>
      <c r="T68" s="165"/>
      <c r="U68" s="166"/>
      <c r="V68" s="165"/>
      <c r="W68" s="166"/>
      <c r="X68" s="164"/>
      <c r="Y68" s="228"/>
      <c r="Z68" s="229"/>
      <c r="AA68" s="3"/>
      <c r="AB68" s="100">
        <f t="shared" si="1"/>
        <v>0</v>
      </c>
    </row>
    <row r="69" spans="1:28" ht="17.25">
      <c r="A69" s="3"/>
      <c r="B69" s="112" t="s">
        <v>61</v>
      </c>
      <c r="C69" s="113"/>
      <c r="D69" s="113"/>
      <c r="E69" s="113"/>
      <c r="F69" s="113"/>
      <c r="G69" s="113"/>
      <c r="H69" s="114"/>
      <c r="I69" s="121" t="s">
        <v>75</v>
      </c>
      <c r="J69" s="122"/>
      <c r="K69" s="123" t="s">
        <v>64</v>
      </c>
      <c r="L69" s="124"/>
      <c r="M69" s="136"/>
      <c r="N69" s="137"/>
      <c r="O69" s="137"/>
      <c r="P69" s="137"/>
      <c r="Q69" s="138"/>
      <c r="R69" s="105"/>
      <c r="S69" s="104"/>
      <c r="T69" s="103"/>
      <c r="U69" s="102"/>
      <c r="V69" s="103"/>
      <c r="W69" s="104"/>
      <c r="X69" s="104"/>
      <c r="Y69" s="254"/>
      <c r="Z69" s="255"/>
      <c r="AA69" s="3"/>
      <c r="AB69" s="100"/>
    </row>
    <row r="70" spans="1:28" ht="15" customHeight="1">
      <c r="A70" s="3"/>
      <c r="B70" s="115"/>
      <c r="C70" s="116"/>
      <c r="D70" s="116"/>
      <c r="E70" s="116"/>
      <c r="F70" s="116"/>
      <c r="G70" s="116"/>
      <c r="H70" s="117"/>
      <c r="I70" s="125" t="s">
        <v>67</v>
      </c>
      <c r="J70" s="125"/>
      <c r="K70" s="126" t="s">
        <v>64</v>
      </c>
      <c r="L70" s="127"/>
      <c r="M70" s="149"/>
      <c r="N70" s="150"/>
      <c r="O70" s="150"/>
      <c r="P70" s="150"/>
      <c r="Q70" s="151"/>
      <c r="R70" s="145"/>
      <c r="S70" s="146"/>
      <c r="T70" s="147"/>
      <c r="U70" s="108"/>
      <c r="V70" s="107"/>
      <c r="W70" s="106"/>
      <c r="X70" s="106"/>
      <c r="Y70" s="143"/>
      <c r="Z70" s="144"/>
      <c r="AA70" s="3"/>
    </row>
    <row r="71" spans="1:28" ht="18" customHeight="1">
      <c r="A71" s="3"/>
      <c r="B71" s="118"/>
      <c r="C71" s="119"/>
      <c r="D71" s="119"/>
      <c r="E71" s="119"/>
      <c r="F71" s="119"/>
      <c r="G71" s="119"/>
      <c r="H71" s="120"/>
      <c r="I71" s="125">
        <v>0.1</v>
      </c>
      <c r="J71" s="125"/>
      <c r="K71" s="126" t="s">
        <v>64</v>
      </c>
      <c r="L71" s="127"/>
      <c r="M71" s="149"/>
      <c r="N71" s="150"/>
      <c r="O71" s="150"/>
      <c r="P71" s="150"/>
      <c r="Q71" s="151"/>
      <c r="R71" s="145"/>
      <c r="S71" s="146"/>
      <c r="T71" s="147"/>
      <c r="U71" s="148"/>
      <c r="V71" s="147"/>
      <c r="W71" s="146"/>
      <c r="X71" s="146"/>
      <c r="Y71" s="143"/>
      <c r="Z71" s="144"/>
      <c r="AA71" s="3"/>
    </row>
    <row r="72" spans="1:28" ht="15" customHeight="1">
      <c r="A72" s="3"/>
      <c r="B72" s="112" t="s">
        <v>33</v>
      </c>
      <c r="C72" s="113"/>
      <c r="D72" s="113"/>
      <c r="E72" s="113"/>
      <c r="F72" s="113"/>
      <c r="G72" s="113"/>
      <c r="H72" s="114"/>
      <c r="I72" s="142" t="s">
        <v>67</v>
      </c>
      <c r="J72" s="125"/>
      <c r="K72" s="126" t="s">
        <v>64</v>
      </c>
      <c r="L72" s="127"/>
      <c r="M72" s="265"/>
      <c r="N72" s="266"/>
      <c r="O72" s="266"/>
      <c r="P72" s="266"/>
      <c r="Q72" s="267"/>
      <c r="R72" s="22"/>
      <c r="S72" s="106"/>
      <c r="T72" s="107"/>
      <c r="U72" s="108"/>
      <c r="V72" s="107"/>
      <c r="W72" s="106"/>
      <c r="X72" s="106"/>
      <c r="Y72" s="143"/>
      <c r="Z72" s="144"/>
      <c r="AA72" s="3"/>
    </row>
    <row r="73" spans="1:28" ht="18" customHeight="1">
      <c r="A73" s="3"/>
      <c r="B73" s="118"/>
      <c r="C73" s="119"/>
      <c r="D73" s="119"/>
      <c r="E73" s="119"/>
      <c r="F73" s="119"/>
      <c r="G73" s="119"/>
      <c r="H73" s="120"/>
      <c r="I73" s="142">
        <v>0.1</v>
      </c>
      <c r="J73" s="125"/>
      <c r="K73" s="126" t="s">
        <v>64</v>
      </c>
      <c r="L73" s="127"/>
      <c r="M73" s="265"/>
      <c r="N73" s="266"/>
      <c r="O73" s="266"/>
      <c r="P73" s="266"/>
      <c r="Q73" s="267"/>
      <c r="R73" s="145"/>
      <c r="S73" s="146"/>
      <c r="T73" s="147"/>
      <c r="U73" s="148"/>
      <c r="V73" s="147"/>
      <c r="W73" s="148"/>
      <c r="X73" s="146"/>
      <c r="Y73" s="143"/>
      <c r="Z73" s="144"/>
      <c r="AA73" s="3"/>
    </row>
    <row r="74" spans="1:28" ht="26.25" customHeight="1" thickBot="1">
      <c r="A74" s="3"/>
      <c r="B74" s="236" t="s">
        <v>10</v>
      </c>
      <c r="C74" s="237"/>
      <c r="D74" s="237"/>
      <c r="E74" s="237"/>
      <c r="F74" s="237"/>
      <c r="G74" s="237"/>
      <c r="H74" s="237"/>
      <c r="I74" s="237"/>
      <c r="J74" s="237"/>
      <c r="K74" s="237"/>
      <c r="L74" s="238"/>
      <c r="M74" s="263"/>
      <c r="N74" s="263"/>
      <c r="O74" s="263"/>
      <c r="P74" s="263"/>
      <c r="Q74" s="264"/>
      <c r="R74" s="22"/>
      <c r="S74" s="146"/>
      <c r="T74" s="147"/>
      <c r="U74" s="148"/>
      <c r="V74" s="147"/>
      <c r="W74" s="148"/>
      <c r="X74" s="146"/>
      <c r="Y74" s="157"/>
      <c r="Z74" s="158"/>
      <c r="AA74" s="3"/>
    </row>
    <row r="75" spans="1:28" ht="7.5" customHeight="1">
      <c r="A75" s="3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3"/>
    </row>
    <row r="76" spans="1:28" ht="15" customHeight="1">
      <c r="A76" s="3"/>
      <c r="B76" s="156" t="s">
        <v>62</v>
      </c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</row>
    <row r="77" spans="1:28" ht="15" customHeight="1">
      <c r="A77" s="3"/>
      <c r="B77" s="156" t="s">
        <v>29</v>
      </c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</row>
    <row r="78" spans="1:28" ht="15" customHeight="1">
      <c r="A78" s="3"/>
      <c r="B78" s="156" t="s">
        <v>63</v>
      </c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</row>
    <row r="79" spans="1:28" ht="15" customHeight="1">
      <c r="A79" s="3"/>
      <c r="B79" s="156" t="s">
        <v>71</v>
      </c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8" ht="15" customHeight="1">
      <c r="B80" s="156" t="s">
        <v>70</v>
      </c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90" t="s">
        <v>72</v>
      </c>
      <c r="T80" s="190"/>
      <c r="U80" s="190"/>
      <c r="V80" s="190"/>
      <c r="W80" s="190"/>
      <c r="X80" s="190"/>
      <c r="Y80" s="190"/>
      <c r="Z80" s="190"/>
      <c r="AA80" s="190"/>
    </row>
  </sheetData>
  <sheetProtection sheet="1"/>
  <mergeCells count="323">
    <mergeCell ref="B78:AA78"/>
    <mergeCell ref="B79:AA79"/>
    <mergeCell ref="B80:R80"/>
    <mergeCell ref="S80:AA80"/>
    <mergeCell ref="U73:V73"/>
    <mergeCell ref="W73:X73"/>
    <mergeCell ref="Y73:Z73"/>
    <mergeCell ref="B74:L74"/>
    <mergeCell ref="M74:Q74"/>
    <mergeCell ref="B76:AA76"/>
    <mergeCell ref="S74:T74"/>
    <mergeCell ref="U74:V74"/>
    <mergeCell ref="W74:X74"/>
    <mergeCell ref="Y74:Z74"/>
    <mergeCell ref="B72:H73"/>
    <mergeCell ref="I72:J72"/>
    <mergeCell ref="K72:L72"/>
    <mergeCell ref="M72:Q72"/>
    <mergeCell ref="I73:J73"/>
    <mergeCell ref="K73:L73"/>
    <mergeCell ref="M73:Q73"/>
    <mergeCell ref="R73:T73"/>
    <mergeCell ref="B77:AA77"/>
    <mergeCell ref="Y72:Z72"/>
    <mergeCell ref="C68:L68"/>
    <mergeCell ref="M68:Q68"/>
    <mergeCell ref="R68:T68"/>
    <mergeCell ref="U68:V68"/>
    <mergeCell ref="W68:X68"/>
    <mergeCell ref="Y68:Z68"/>
    <mergeCell ref="B69:H71"/>
    <mergeCell ref="I69:J69"/>
    <mergeCell ref="K69:L69"/>
    <mergeCell ref="M69:Q69"/>
    <mergeCell ref="I70:J70"/>
    <mergeCell ref="K70:L70"/>
    <mergeCell ref="M70:Q70"/>
    <mergeCell ref="R70:T70"/>
    <mergeCell ref="I71:J71"/>
    <mergeCell ref="K71:L71"/>
    <mergeCell ref="M71:Q71"/>
    <mergeCell ref="R71:T71"/>
    <mergeCell ref="U71:V71"/>
    <mergeCell ref="W71:X71"/>
    <mergeCell ref="Y71:Z71"/>
    <mergeCell ref="Y70:Z70"/>
    <mergeCell ref="Y69:Z69"/>
    <mergeCell ref="C66:L66"/>
    <mergeCell ref="M66:Q66"/>
    <mergeCell ref="R66:T66"/>
    <mergeCell ref="U66:V66"/>
    <mergeCell ref="W66:X66"/>
    <mergeCell ref="Y66:Z66"/>
    <mergeCell ref="C67:L67"/>
    <mergeCell ref="M67:Q67"/>
    <mergeCell ref="R67:T67"/>
    <mergeCell ref="U67:V67"/>
    <mergeCell ref="W67:X67"/>
    <mergeCell ref="Y67:Z67"/>
    <mergeCell ref="C64:L64"/>
    <mergeCell ref="M64:Q64"/>
    <mergeCell ref="R64:T64"/>
    <mergeCell ref="U64:V64"/>
    <mergeCell ref="W64:X64"/>
    <mergeCell ref="Y64:Z64"/>
    <mergeCell ref="C65:L65"/>
    <mergeCell ref="M65:Q65"/>
    <mergeCell ref="R65:T65"/>
    <mergeCell ref="U65:V65"/>
    <mergeCell ref="W65:X65"/>
    <mergeCell ref="Y65:Z65"/>
    <mergeCell ref="C62:L62"/>
    <mergeCell ref="M62:Q62"/>
    <mergeCell ref="R62:T62"/>
    <mergeCell ref="U62:V62"/>
    <mergeCell ref="W62:X62"/>
    <mergeCell ref="Y62:Z62"/>
    <mergeCell ref="C63:L63"/>
    <mergeCell ref="M63:Q63"/>
    <mergeCell ref="R63:T63"/>
    <mergeCell ref="U63:V63"/>
    <mergeCell ref="W63:X63"/>
    <mergeCell ref="Y63:Z63"/>
    <mergeCell ref="C60:L60"/>
    <mergeCell ref="M60:Q60"/>
    <mergeCell ref="R60:T60"/>
    <mergeCell ref="U60:V60"/>
    <mergeCell ref="W60:X60"/>
    <mergeCell ref="Y60:Z60"/>
    <mergeCell ref="C61:L61"/>
    <mergeCell ref="M61:Q61"/>
    <mergeCell ref="R61:T61"/>
    <mergeCell ref="U61:V61"/>
    <mergeCell ref="W61:X61"/>
    <mergeCell ref="Y61:Z61"/>
    <mergeCell ref="C58:L58"/>
    <mergeCell ref="M58:Q58"/>
    <mergeCell ref="R58:T58"/>
    <mergeCell ref="U58:V58"/>
    <mergeCell ref="W58:X58"/>
    <mergeCell ref="Y58:Z58"/>
    <mergeCell ref="C59:L59"/>
    <mergeCell ref="M59:Q59"/>
    <mergeCell ref="R59:T59"/>
    <mergeCell ref="U59:V59"/>
    <mergeCell ref="W59:X59"/>
    <mergeCell ref="Y59:Z59"/>
    <mergeCell ref="C56:L56"/>
    <mergeCell ref="M56:Q56"/>
    <mergeCell ref="R56:T56"/>
    <mergeCell ref="U56:V56"/>
    <mergeCell ref="W56:X56"/>
    <mergeCell ref="Y56:Z56"/>
    <mergeCell ref="C57:L57"/>
    <mergeCell ref="M57:Q57"/>
    <mergeCell ref="R57:T57"/>
    <mergeCell ref="U57:V57"/>
    <mergeCell ref="W57:X57"/>
    <mergeCell ref="Y57:Z57"/>
    <mergeCell ref="C54:L54"/>
    <mergeCell ref="M54:Q54"/>
    <mergeCell ref="R54:T54"/>
    <mergeCell ref="U54:V54"/>
    <mergeCell ref="W54:X54"/>
    <mergeCell ref="Y54:Z54"/>
    <mergeCell ref="C55:L55"/>
    <mergeCell ref="M55:Q55"/>
    <mergeCell ref="R55:T55"/>
    <mergeCell ref="U55:V55"/>
    <mergeCell ref="W55:X55"/>
    <mergeCell ref="Y55:Z55"/>
    <mergeCell ref="B49:I49"/>
    <mergeCell ref="O49:P49"/>
    <mergeCell ref="Q49:Y49"/>
    <mergeCell ref="Z49:Z51"/>
    <mergeCell ref="O50:P50"/>
    <mergeCell ref="Q50:Y50"/>
    <mergeCell ref="O51:P51"/>
    <mergeCell ref="Q51:Y51"/>
    <mergeCell ref="C53:L53"/>
    <mergeCell ref="M53:Q53"/>
    <mergeCell ref="R53:X53"/>
    <mergeCell ref="Y53:Z53"/>
    <mergeCell ref="R45:S45"/>
    <mergeCell ref="T45:U45"/>
    <mergeCell ref="W45:X45"/>
    <mergeCell ref="Y45:Z45"/>
    <mergeCell ref="B46:K48"/>
    <mergeCell ref="O47:R47"/>
    <mergeCell ref="T47:Z47"/>
    <mergeCell ref="O48:S48"/>
    <mergeCell ref="T48:U48"/>
    <mergeCell ref="V48:W48"/>
    <mergeCell ref="X48:Y48"/>
    <mergeCell ref="B36:AA36"/>
    <mergeCell ref="B37:AA37"/>
    <mergeCell ref="B38:AA38"/>
    <mergeCell ref="B39:AA39"/>
    <mergeCell ref="B40:R40"/>
    <mergeCell ref="S40:AA40"/>
    <mergeCell ref="G41:U43"/>
    <mergeCell ref="W43:Z43"/>
    <mergeCell ref="I44:S44"/>
    <mergeCell ref="V44:Z44"/>
    <mergeCell ref="W33:X33"/>
    <mergeCell ref="Y33:Z33"/>
    <mergeCell ref="B34:L34"/>
    <mergeCell ref="M34:Q34"/>
    <mergeCell ref="R34:T34"/>
    <mergeCell ref="U34:V34"/>
    <mergeCell ref="W34:X34"/>
    <mergeCell ref="Y34:Z34"/>
    <mergeCell ref="B32:H33"/>
    <mergeCell ref="Y32:Z32"/>
    <mergeCell ref="I32:J32"/>
    <mergeCell ref="K32:L32"/>
    <mergeCell ref="M32:Q32"/>
    <mergeCell ref="R32:T32"/>
    <mergeCell ref="I33:J33"/>
    <mergeCell ref="K33:L33"/>
    <mergeCell ref="M33:Q33"/>
    <mergeCell ref="R33:T33"/>
    <mergeCell ref="U33:V33"/>
    <mergeCell ref="B29:H31"/>
    <mergeCell ref="I29:J29"/>
    <mergeCell ref="K29:L29"/>
    <mergeCell ref="M29:Q29"/>
    <mergeCell ref="I30:J30"/>
    <mergeCell ref="K30:L30"/>
    <mergeCell ref="M30:Q30"/>
    <mergeCell ref="R30:T30"/>
    <mergeCell ref="Y30:Z30"/>
    <mergeCell ref="I31:J31"/>
    <mergeCell ref="K31:L31"/>
    <mergeCell ref="M31:Q31"/>
    <mergeCell ref="R31:T31"/>
    <mergeCell ref="U31:V31"/>
    <mergeCell ref="W31:X31"/>
    <mergeCell ref="Y31:Z31"/>
    <mergeCell ref="Y29:Z29"/>
    <mergeCell ref="C27:L27"/>
    <mergeCell ref="M27:Q27"/>
    <mergeCell ref="R27:T27"/>
    <mergeCell ref="U27:V27"/>
    <mergeCell ref="W27:X27"/>
    <mergeCell ref="Y27:Z27"/>
    <mergeCell ref="C28:L28"/>
    <mergeCell ref="M28:Q28"/>
    <mergeCell ref="R28:T28"/>
    <mergeCell ref="U28:V28"/>
    <mergeCell ref="W28:X28"/>
    <mergeCell ref="Y28:Z28"/>
    <mergeCell ref="C25:L25"/>
    <mergeCell ref="M25:Q25"/>
    <mergeCell ref="R25:T25"/>
    <mergeCell ref="U25:V25"/>
    <mergeCell ref="W25:X25"/>
    <mergeCell ref="Y25:Z25"/>
    <mergeCell ref="C26:L26"/>
    <mergeCell ref="M26:Q26"/>
    <mergeCell ref="R26:T26"/>
    <mergeCell ref="U26:V26"/>
    <mergeCell ref="W26:X26"/>
    <mergeCell ref="Y26:Z26"/>
    <mergeCell ref="C23:L23"/>
    <mergeCell ref="M23:Q23"/>
    <mergeCell ref="R23:T23"/>
    <mergeCell ref="U23:V23"/>
    <mergeCell ref="W23:X23"/>
    <mergeCell ref="Y23:Z23"/>
    <mergeCell ref="C24:L24"/>
    <mergeCell ref="M24:Q24"/>
    <mergeCell ref="R24:T24"/>
    <mergeCell ref="U24:V24"/>
    <mergeCell ref="W24:X24"/>
    <mergeCell ref="Y24:Z24"/>
    <mergeCell ref="C21:L21"/>
    <mergeCell ref="M21:Q21"/>
    <mergeCell ref="R21:T21"/>
    <mergeCell ref="U21:V21"/>
    <mergeCell ref="W21:X21"/>
    <mergeCell ref="Y21:Z21"/>
    <mergeCell ref="C22:L22"/>
    <mergeCell ref="M22:Q22"/>
    <mergeCell ref="R22:T22"/>
    <mergeCell ref="U22:V22"/>
    <mergeCell ref="W22:X22"/>
    <mergeCell ref="Y22:Z22"/>
    <mergeCell ref="C19:L19"/>
    <mergeCell ref="M19:Q19"/>
    <mergeCell ref="R19:T19"/>
    <mergeCell ref="U19:V19"/>
    <mergeCell ref="W19:X19"/>
    <mergeCell ref="Y19:Z19"/>
    <mergeCell ref="C20:L20"/>
    <mergeCell ref="M20:Q20"/>
    <mergeCell ref="R20:T20"/>
    <mergeCell ref="U20:V20"/>
    <mergeCell ref="W20:X20"/>
    <mergeCell ref="Y20:Z20"/>
    <mergeCell ref="C17:L17"/>
    <mergeCell ref="M17:Q17"/>
    <mergeCell ref="R17:T17"/>
    <mergeCell ref="U17:V17"/>
    <mergeCell ref="W17:X17"/>
    <mergeCell ref="Y17:Z17"/>
    <mergeCell ref="C18:L18"/>
    <mergeCell ref="M18:Q18"/>
    <mergeCell ref="R18:T18"/>
    <mergeCell ref="U18:V18"/>
    <mergeCell ref="W18:X18"/>
    <mergeCell ref="Y18:Z18"/>
    <mergeCell ref="C15:L15"/>
    <mergeCell ref="M15:Q15"/>
    <mergeCell ref="R15:T15"/>
    <mergeCell ref="U15:V15"/>
    <mergeCell ref="W15:X15"/>
    <mergeCell ref="Y15:Z15"/>
    <mergeCell ref="C16:L16"/>
    <mergeCell ref="M16:Q16"/>
    <mergeCell ref="R16:T16"/>
    <mergeCell ref="U16:V16"/>
    <mergeCell ref="W16:X16"/>
    <mergeCell ref="Y16:Z16"/>
    <mergeCell ref="C13:L13"/>
    <mergeCell ref="M13:Q13"/>
    <mergeCell ref="R13:X13"/>
    <mergeCell ref="Y13:Z13"/>
    <mergeCell ref="C14:L14"/>
    <mergeCell ref="M14:Q14"/>
    <mergeCell ref="R14:T14"/>
    <mergeCell ref="U14:V14"/>
    <mergeCell ref="W14:X14"/>
    <mergeCell ref="Y14:Z14"/>
    <mergeCell ref="B9:I9"/>
    <mergeCell ref="O9:P9"/>
    <mergeCell ref="Q9:Y9"/>
    <mergeCell ref="Z9:Z11"/>
    <mergeCell ref="B10:E10"/>
    <mergeCell ref="F10:H10"/>
    <mergeCell ref="I10:L10"/>
    <mergeCell ref="O10:P10"/>
    <mergeCell ref="Q10:Y10"/>
    <mergeCell ref="B11:E11"/>
    <mergeCell ref="F11:H11"/>
    <mergeCell ref="I11:L11"/>
    <mergeCell ref="O11:P11"/>
    <mergeCell ref="Q11:Y11"/>
    <mergeCell ref="G1:U3"/>
    <mergeCell ref="W3:Z3"/>
    <mergeCell ref="I4:S4"/>
    <mergeCell ref="V4:Z4"/>
    <mergeCell ref="R5:S5"/>
    <mergeCell ref="T5:U5"/>
    <mergeCell ref="W5:X5"/>
    <mergeCell ref="Y5:Z5"/>
    <mergeCell ref="B6:K8"/>
    <mergeCell ref="O7:R7"/>
    <mergeCell ref="T7:Z7"/>
    <mergeCell ref="O8:S8"/>
    <mergeCell ref="T8:U8"/>
    <mergeCell ref="V8:W8"/>
    <mergeCell ref="X8:Y8"/>
  </mergeCells>
  <phoneticPr fontId="18"/>
  <dataValidations count="1">
    <dataValidation type="list" allowBlank="1" showInputMessage="1" showErrorMessage="1" sqref="Y54:Z68" xr:uid="{00000000-0002-0000-0100-000000000000}">
      <formula1>$I$69:$I$71</formula1>
    </dataValidation>
  </dataValidations>
  <printOptions horizontalCentered="1"/>
  <pageMargins left="0.23622047244094491" right="0.23622047244094491" top="0.74803149606299213" bottom="0" header="0.31496062992125984" footer="0.31496062992125984"/>
  <pageSetup paperSize="9" orientation="portrait" blackAndWhite="1" r:id="rId1"/>
  <rowBreaks count="1" manualBreakCount="1">
    <brk id="40" max="2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D1597"/>
  <sheetViews>
    <sheetView view="pageBreakPreview" zoomScaleNormal="100" zoomScaleSheetLayoutView="100" workbookViewId="0">
      <selection activeCell="X14" sqref="X14:Z14"/>
    </sheetView>
  </sheetViews>
  <sheetFormatPr defaultRowHeight="13.5"/>
  <cols>
    <col min="1" max="1" width="1.625" style="4" customWidth="1"/>
    <col min="2" max="5" width="2.125" style="4" customWidth="1"/>
    <col min="6" max="14" width="3.625" style="4" customWidth="1"/>
    <col min="15" max="18" width="1.625" style="4" customWidth="1"/>
    <col min="19" max="22" width="2.625" style="4" customWidth="1"/>
    <col min="23" max="24" width="5.25" style="4" customWidth="1"/>
    <col min="25" max="26" width="2.625" style="4" customWidth="1"/>
    <col min="27" max="29" width="5" style="4" customWidth="1"/>
    <col min="30" max="30" width="1.625" style="4" customWidth="1"/>
    <col min="31" max="51" width="3.625" style="4" customWidth="1"/>
    <col min="52" max="16384" width="9" style="4"/>
  </cols>
  <sheetData>
    <row r="1" spans="1:30" ht="17.25" customHeight="1">
      <c r="A1" s="3"/>
      <c r="B1" s="3"/>
      <c r="C1" s="3"/>
      <c r="D1" s="3"/>
      <c r="E1" s="3"/>
      <c r="F1" s="3"/>
      <c r="G1" s="3"/>
      <c r="H1" s="3"/>
      <c r="I1" s="304" t="s">
        <v>38</v>
      </c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23"/>
      <c r="AA1" s="23" t="s">
        <v>21</v>
      </c>
      <c r="AB1" s="293">
        <v>1</v>
      </c>
      <c r="AC1" s="293"/>
      <c r="AD1" s="3"/>
    </row>
    <row r="2" spans="1:30" ht="17.25" customHeight="1">
      <c r="A2" s="3"/>
      <c r="B2" s="3"/>
      <c r="C2" s="3"/>
      <c r="D2" s="3"/>
      <c r="E2" s="3"/>
      <c r="F2" s="3"/>
      <c r="G2" s="3"/>
      <c r="H2" s="2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5"/>
      <c r="AA2" s="25"/>
      <c r="AB2" s="26"/>
      <c r="AC2" s="27"/>
      <c r="AD2" s="3"/>
    </row>
    <row r="3" spans="1:30" s="11" customFormat="1" ht="22.5" customHeight="1">
      <c r="A3" s="9"/>
      <c r="B3" s="318" t="s">
        <v>52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10"/>
      <c r="N3" s="10"/>
      <c r="O3" s="10"/>
      <c r="P3" s="10"/>
      <c r="Q3" s="10"/>
      <c r="R3" s="10"/>
      <c r="S3" s="10"/>
      <c r="T3" s="10"/>
      <c r="U3" s="10"/>
      <c r="V3" s="302"/>
      <c r="W3" s="302"/>
      <c r="X3" s="28" t="s">
        <v>59</v>
      </c>
      <c r="Y3" s="303"/>
      <c r="Z3" s="303"/>
      <c r="AA3" s="29" t="s">
        <v>0</v>
      </c>
      <c r="AB3" s="30"/>
      <c r="AC3" s="31" t="s">
        <v>1</v>
      </c>
      <c r="AD3" s="9"/>
    </row>
    <row r="4" spans="1:30" ht="6" customHeight="1" thickBot="1">
      <c r="A4" s="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9.5" customHeight="1" thickTop="1">
      <c r="A5" s="3"/>
      <c r="B5" s="326" t="s">
        <v>24</v>
      </c>
      <c r="C5" s="327"/>
      <c r="D5" s="327"/>
      <c r="E5" s="328"/>
      <c r="F5" s="305"/>
      <c r="G5" s="305"/>
      <c r="H5" s="319" t="s">
        <v>25</v>
      </c>
      <c r="I5" s="305"/>
      <c r="J5" s="305"/>
      <c r="K5" s="305"/>
      <c r="L5" s="307"/>
      <c r="M5" s="32"/>
      <c r="N5" s="12"/>
      <c r="O5" s="3"/>
      <c r="P5" s="3"/>
      <c r="Q5" s="3"/>
      <c r="R5" s="9"/>
      <c r="S5" s="309" t="s">
        <v>2</v>
      </c>
      <c r="T5" s="310"/>
      <c r="U5" s="310"/>
      <c r="V5" s="310"/>
      <c r="W5" s="310"/>
      <c r="X5" s="310"/>
      <c r="Y5" s="311"/>
      <c r="Z5" s="312"/>
      <c r="AA5" s="33"/>
      <c r="AB5" s="33"/>
      <c r="AC5" s="34"/>
      <c r="AD5" s="3"/>
    </row>
    <row r="6" spans="1:30" ht="12.75" customHeight="1" thickBot="1">
      <c r="A6" s="3"/>
      <c r="B6" s="329"/>
      <c r="C6" s="330"/>
      <c r="D6" s="330"/>
      <c r="E6" s="331"/>
      <c r="F6" s="306"/>
      <c r="G6" s="306"/>
      <c r="H6" s="320"/>
      <c r="I6" s="306"/>
      <c r="J6" s="306"/>
      <c r="K6" s="306"/>
      <c r="L6" s="308"/>
      <c r="M6" s="3"/>
      <c r="N6" s="3"/>
      <c r="O6" s="3"/>
      <c r="P6" s="3"/>
      <c r="Q6" s="3"/>
      <c r="R6" s="35"/>
      <c r="S6" s="313" t="s">
        <v>4</v>
      </c>
      <c r="T6" s="314"/>
      <c r="U6" s="314"/>
      <c r="V6" s="314"/>
      <c r="W6" s="315"/>
      <c r="X6" s="315"/>
      <c r="Y6" s="315"/>
      <c r="Z6" s="315"/>
      <c r="AA6" s="315"/>
      <c r="AB6" s="315"/>
      <c r="AC6" s="316"/>
      <c r="AD6" s="3"/>
    </row>
    <row r="7" spans="1:30" ht="12.75" customHeight="1" thickTop="1">
      <c r="A7" s="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3"/>
      <c r="N7" s="3"/>
      <c r="O7" s="3"/>
      <c r="P7" s="3"/>
      <c r="Q7" s="3"/>
      <c r="R7" s="35"/>
      <c r="S7" s="294"/>
      <c r="T7" s="295"/>
      <c r="U7" s="295"/>
      <c r="V7" s="295"/>
      <c r="W7" s="298"/>
      <c r="X7" s="298"/>
      <c r="Y7" s="298"/>
      <c r="Z7" s="298"/>
      <c r="AA7" s="298"/>
      <c r="AB7" s="298"/>
      <c r="AC7" s="299"/>
      <c r="AD7" s="3"/>
    </row>
    <row r="8" spans="1:30" ht="12.75" customHeight="1" thickBot="1">
      <c r="A8" s="3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5"/>
      <c r="N8" s="35"/>
      <c r="O8" s="35"/>
      <c r="P8" s="35"/>
      <c r="Q8" s="35"/>
      <c r="R8" s="35"/>
      <c r="S8" s="294" t="s">
        <v>5</v>
      </c>
      <c r="T8" s="295"/>
      <c r="U8" s="295"/>
      <c r="V8" s="295"/>
      <c r="W8" s="298"/>
      <c r="X8" s="298"/>
      <c r="Y8" s="298"/>
      <c r="Z8" s="298"/>
      <c r="AA8" s="298"/>
      <c r="AB8" s="298"/>
      <c r="AC8" s="299"/>
      <c r="AD8" s="3"/>
    </row>
    <row r="9" spans="1:30" ht="12.75" customHeight="1" thickTop="1">
      <c r="A9" s="3"/>
      <c r="B9" s="321" t="s">
        <v>22</v>
      </c>
      <c r="C9" s="322"/>
      <c r="D9" s="322"/>
      <c r="E9" s="323"/>
      <c r="F9" s="354"/>
      <c r="G9" s="355"/>
      <c r="H9" s="355"/>
      <c r="I9" s="355"/>
      <c r="J9" s="355"/>
      <c r="K9" s="355"/>
      <c r="L9" s="355"/>
      <c r="M9" s="36"/>
      <c r="N9" s="37"/>
      <c r="O9" s="35"/>
      <c r="P9" s="35"/>
      <c r="Q9" s="35"/>
      <c r="R9" s="35"/>
      <c r="S9" s="294"/>
      <c r="T9" s="295"/>
      <c r="U9" s="295"/>
      <c r="V9" s="295"/>
      <c r="W9" s="298"/>
      <c r="X9" s="298"/>
      <c r="Y9" s="298"/>
      <c r="Z9" s="298"/>
      <c r="AA9" s="298"/>
      <c r="AB9" s="298"/>
      <c r="AC9" s="299"/>
      <c r="AD9" s="3"/>
    </row>
    <row r="10" spans="1:30" ht="12.75" customHeight="1" thickBot="1">
      <c r="A10" s="3"/>
      <c r="B10" s="334" t="s">
        <v>41</v>
      </c>
      <c r="C10" s="335"/>
      <c r="D10" s="335"/>
      <c r="E10" s="336"/>
      <c r="F10" s="356"/>
      <c r="G10" s="357"/>
      <c r="H10" s="357"/>
      <c r="I10" s="357"/>
      <c r="J10" s="357"/>
      <c r="K10" s="357"/>
      <c r="L10" s="357"/>
      <c r="M10" s="36"/>
      <c r="N10" s="37"/>
      <c r="O10" s="35"/>
      <c r="P10" s="35"/>
      <c r="Q10" s="35"/>
      <c r="R10" s="35"/>
      <c r="S10" s="294" t="s">
        <v>6</v>
      </c>
      <c r="T10" s="295"/>
      <c r="U10" s="295"/>
      <c r="V10" s="295"/>
      <c r="W10" s="298"/>
      <c r="X10" s="298"/>
      <c r="Y10" s="298"/>
      <c r="Z10" s="298"/>
      <c r="AA10" s="298"/>
      <c r="AB10" s="298"/>
      <c r="AC10" s="299"/>
      <c r="AD10" s="3"/>
    </row>
    <row r="11" spans="1:30" ht="12.75" customHeight="1" thickTop="1" thickBot="1">
      <c r="A11" s="3"/>
      <c r="B11" s="337" t="s">
        <v>12</v>
      </c>
      <c r="C11" s="337"/>
      <c r="D11" s="337"/>
      <c r="E11" s="337"/>
      <c r="F11" s="337"/>
      <c r="G11" s="337"/>
      <c r="H11" s="337"/>
      <c r="I11" s="337"/>
      <c r="J11" s="337"/>
      <c r="K11" s="337"/>
      <c r="L11" s="15"/>
      <c r="M11" s="38"/>
      <c r="N11" s="38"/>
      <c r="O11" s="38"/>
      <c r="P11" s="38"/>
      <c r="Q11" s="38"/>
      <c r="R11" s="35"/>
      <c r="S11" s="296"/>
      <c r="T11" s="297"/>
      <c r="U11" s="297"/>
      <c r="V11" s="297"/>
      <c r="W11" s="300"/>
      <c r="X11" s="300"/>
      <c r="Y11" s="300"/>
      <c r="Z11" s="300"/>
      <c r="AA11" s="300"/>
      <c r="AB11" s="300"/>
      <c r="AC11" s="301"/>
      <c r="AD11" s="3"/>
    </row>
    <row r="12" spans="1:30" ht="9" customHeight="1" thickTop="1" thickBot="1">
      <c r="A12" s="3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"/>
      <c r="M12" s="32"/>
      <c r="N12" s="32"/>
      <c r="O12" s="32"/>
      <c r="P12" s="32"/>
      <c r="Q12" s="32"/>
      <c r="R12" s="3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s="18" customFormat="1" ht="35.25" customHeight="1" thickTop="1">
      <c r="A13" s="5"/>
      <c r="B13" s="338" t="s">
        <v>13</v>
      </c>
      <c r="C13" s="333"/>
      <c r="D13" s="332" t="s">
        <v>14</v>
      </c>
      <c r="E13" s="333"/>
      <c r="F13" s="291" t="s">
        <v>15</v>
      </c>
      <c r="G13" s="291"/>
      <c r="H13" s="291"/>
      <c r="I13" s="291"/>
      <c r="J13" s="291"/>
      <c r="K13" s="291"/>
      <c r="L13" s="291"/>
      <c r="M13" s="291"/>
      <c r="N13" s="291"/>
      <c r="O13" s="292"/>
      <c r="P13" s="288"/>
      <c r="Q13" s="289"/>
      <c r="R13" s="289"/>
      <c r="S13" s="289"/>
      <c r="T13" s="289"/>
      <c r="U13" s="289"/>
      <c r="V13" s="290"/>
      <c r="W13" s="39" t="s">
        <v>28</v>
      </c>
      <c r="X13" s="285"/>
      <c r="Y13" s="286"/>
      <c r="Z13" s="287"/>
      <c r="AA13" s="282"/>
      <c r="AB13" s="283"/>
      <c r="AC13" s="284"/>
      <c r="AD13" s="5"/>
    </row>
    <row r="14" spans="1:30" ht="24" customHeight="1">
      <c r="A14" s="3"/>
      <c r="B14" s="272"/>
      <c r="C14" s="273"/>
      <c r="D14" s="274"/>
      <c r="E14" s="275"/>
      <c r="F14" s="276"/>
      <c r="G14" s="277"/>
      <c r="H14" s="277"/>
      <c r="I14" s="277"/>
      <c r="J14" s="277"/>
      <c r="K14" s="277"/>
      <c r="L14" s="277"/>
      <c r="M14" s="277"/>
      <c r="N14" s="277"/>
      <c r="O14" s="278"/>
      <c r="P14" s="268"/>
      <c r="Q14" s="269"/>
      <c r="R14" s="269"/>
      <c r="S14" s="269"/>
      <c r="T14" s="269"/>
      <c r="U14" s="269"/>
      <c r="V14" s="270"/>
      <c r="W14" s="40"/>
      <c r="X14" s="279"/>
      <c r="Y14" s="280"/>
      <c r="Z14" s="281"/>
      <c r="AA14" s="268"/>
      <c r="AB14" s="269"/>
      <c r="AC14" s="271"/>
      <c r="AD14" s="3"/>
    </row>
    <row r="15" spans="1:30" ht="24" customHeight="1">
      <c r="A15" s="3"/>
      <c r="B15" s="272"/>
      <c r="C15" s="273"/>
      <c r="D15" s="274"/>
      <c r="E15" s="275"/>
      <c r="F15" s="276"/>
      <c r="G15" s="277"/>
      <c r="H15" s="277"/>
      <c r="I15" s="277"/>
      <c r="J15" s="277"/>
      <c r="K15" s="277"/>
      <c r="L15" s="277"/>
      <c r="M15" s="277"/>
      <c r="N15" s="277"/>
      <c r="O15" s="278"/>
      <c r="P15" s="268"/>
      <c r="Q15" s="269"/>
      <c r="R15" s="269"/>
      <c r="S15" s="269"/>
      <c r="T15" s="269"/>
      <c r="U15" s="269"/>
      <c r="V15" s="270"/>
      <c r="W15" s="40"/>
      <c r="X15" s="279"/>
      <c r="Y15" s="280"/>
      <c r="Z15" s="281"/>
      <c r="AA15" s="268"/>
      <c r="AB15" s="269"/>
      <c r="AC15" s="271"/>
      <c r="AD15" s="3"/>
    </row>
    <row r="16" spans="1:30" ht="24" customHeight="1">
      <c r="A16" s="3"/>
      <c r="B16" s="272"/>
      <c r="C16" s="273"/>
      <c r="D16" s="274"/>
      <c r="E16" s="275"/>
      <c r="F16" s="276"/>
      <c r="G16" s="277"/>
      <c r="H16" s="277"/>
      <c r="I16" s="277"/>
      <c r="J16" s="277"/>
      <c r="K16" s="277"/>
      <c r="L16" s="277"/>
      <c r="M16" s="277"/>
      <c r="N16" s="277"/>
      <c r="O16" s="278"/>
      <c r="P16" s="268"/>
      <c r="Q16" s="269"/>
      <c r="R16" s="269"/>
      <c r="S16" s="269"/>
      <c r="T16" s="269"/>
      <c r="U16" s="269"/>
      <c r="V16" s="270"/>
      <c r="W16" s="40"/>
      <c r="X16" s="279"/>
      <c r="Y16" s="280"/>
      <c r="Z16" s="281"/>
      <c r="AA16" s="268"/>
      <c r="AB16" s="269"/>
      <c r="AC16" s="271"/>
      <c r="AD16" s="3"/>
    </row>
    <row r="17" spans="1:30" ht="24" customHeight="1">
      <c r="A17" s="3"/>
      <c r="B17" s="272"/>
      <c r="C17" s="273"/>
      <c r="D17" s="274"/>
      <c r="E17" s="275"/>
      <c r="F17" s="276"/>
      <c r="G17" s="277"/>
      <c r="H17" s="277"/>
      <c r="I17" s="277"/>
      <c r="J17" s="277"/>
      <c r="K17" s="277"/>
      <c r="L17" s="277"/>
      <c r="M17" s="277"/>
      <c r="N17" s="277"/>
      <c r="O17" s="278"/>
      <c r="P17" s="268"/>
      <c r="Q17" s="269"/>
      <c r="R17" s="269"/>
      <c r="S17" s="269"/>
      <c r="T17" s="269"/>
      <c r="U17" s="269"/>
      <c r="V17" s="270"/>
      <c r="W17" s="40"/>
      <c r="X17" s="279"/>
      <c r="Y17" s="280"/>
      <c r="Z17" s="281"/>
      <c r="AA17" s="268"/>
      <c r="AB17" s="269"/>
      <c r="AC17" s="271"/>
      <c r="AD17" s="3"/>
    </row>
    <row r="18" spans="1:30" ht="24" customHeight="1">
      <c r="A18" s="3"/>
      <c r="B18" s="272"/>
      <c r="C18" s="273"/>
      <c r="D18" s="274"/>
      <c r="E18" s="275"/>
      <c r="F18" s="276"/>
      <c r="G18" s="277"/>
      <c r="H18" s="277"/>
      <c r="I18" s="277"/>
      <c r="J18" s="277"/>
      <c r="K18" s="277"/>
      <c r="L18" s="277"/>
      <c r="M18" s="277"/>
      <c r="N18" s="277"/>
      <c r="O18" s="278"/>
      <c r="P18" s="268"/>
      <c r="Q18" s="269"/>
      <c r="R18" s="269"/>
      <c r="S18" s="269"/>
      <c r="T18" s="269"/>
      <c r="U18" s="269"/>
      <c r="V18" s="270"/>
      <c r="W18" s="40"/>
      <c r="X18" s="279"/>
      <c r="Y18" s="280"/>
      <c r="Z18" s="281"/>
      <c r="AA18" s="268"/>
      <c r="AB18" s="269"/>
      <c r="AC18" s="271"/>
      <c r="AD18" s="3"/>
    </row>
    <row r="19" spans="1:30" ht="24" customHeight="1">
      <c r="A19" s="3"/>
      <c r="B19" s="272"/>
      <c r="C19" s="273"/>
      <c r="D19" s="274"/>
      <c r="E19" s="275"/>
      <c r="F19" s="276"/>
      <c r="G19" s="277"/>
      <c r="H19" s="277"/>
      <c r="I19" s="277"/>
      <c r="J19" s="277"/>
      <c r="K19" s="277"/>
      <c r="L19" s="277"/>
      <c r="M19" s="277"/>
      <c r="N19" s="277"/>
      <c r="O19" s="278"/>
      <c r="P19" s="268"/>
      <c r="Q19" s="269"/>
      <c r="R19" s="269"/>
      <c r="S19" s="269"/>
      <c r="T19" s="269"/>
      <c r="U19" s="269"/>
      <c r="V19" s="270"/>
      <c r="W19" s="40"/>
      <c r="X19" s="279"/>
      <c r="Y19" s="280"/>
      <c r="Z19" s="281"/>
      <c r="AA19" s="268"/>
      <c r="AB19" s="269"/>
      <c r="AC19" s="271"/>
      <c r="AD19" s="3"/>
    </row>
    <row r="20" spans="1:30" ht="24" customHeight="1" thickBot="1">
      <c r="A20" s="3"/>
      <c r="B20" s="369"/>
      <c r="C20" s="370"/>
      <c r="D20" s="324"/>
      <c r="E20" s="325"/>
      <c r="F20" s="276"/>
      <c r="G20" s="277"/>
      <c r="H20" s="277"/>
      <c r="I20" s="277"/>
      <c r="J20" s="277"/>
      <c r="K20" s="277"/>
      <c r="L20" s="277"/>
      <c r="M20" s="277"/>
      <c r="N20" s="277"/>
      <c r="O20" s="278"/>
      <c r="P20" s="268"/>
      <c r="Q20" s="269"/>
      <c r="R20" s="269"/>
      <c r="S20" s="269"/>
      <c r="T20" s="269"/>
      <c r="U20" s="269"/>
      <c r="V20" s="270"/>
      <c r="W20" s="40"/>
      <c r="X20" s="279"/>
      <c r="Y20" s="280"/>
      <c r="Z20" s="281"/>
      <c r="AA20" s="268"/>
      <c r="AB20" s="269"/>
      <c r="AC20" s="271"/>
      <c r="AD20" s="3"/>
    </row>
    <row r="21" spans="1:30" ht="24.75" customHeight="1" thickBot="1">
      <c r="A21" s="3"/>
      <c r="B21" s="371" t="s">
        <v>16</v>
      </c>
      <c r="C21" s="372"/>
      <c r="D21" s="373" t="s">
        <v>10</v>
      </c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5"/>
      <c r="P21" s="358"/>
      <c r="Q21" s="359"/>
      <c r="R21" s="359"/>
      <c r="S21" s="359"/>
      <c r="T21" s="359"/>
      <c r="U21" s="359"/>
      <c r="V21" s="360"/>
      <c r="W21" s="41"/>
      <c r="X21" s="361"/>
      <c r="Y21" s="361"/>
      <c r="Z21" s="361"/>
      <c r="AA21" s="382" t="str">
        <f>IF(SUM(AA14:AC20)=0,"",SUM(AA14:AC20))</f>
        <v/>
      </c>
      <c r="AB21" s="382"/>
      <c r="AC21" s="383"/>
      <c r="AD21" s="3"/>
    </row>
    <row r="22" spans="1:30" ht="22.5" customHeight="1" thickBot="1">
      <c r="A22" s="3"/>
      <c r="B22" s="334" t="s">
        <v>17</v>
      </c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62"/>
      <c r="P22" s="348" t="s">
        <v>18</v>
      </c>
      <c r="Q22" s="349"/>
      <c r="R22" s="350"/>
      <c r="S22" s="351" t="s">
        <v>42</v>
      </c>
      <c r="T22" s="352"/>
      <c r="U22" s="352"/>
      <c r="V22" s="352"/>
      <c r="W22" s="352"/>
      <c r="X22" s="352"/>
      <c r="Y22" s="352"/>
      <c r="Z22" s="353"/>
      <c r="AA22" s="384"/>
      <c r="AB22" s="385"/>
      <c r="AC22" s="386"/>
      <c r="AD22" s="3"/>
    </row>
    <row r="23" spans="1:30" ht="22.5" customHeight="1" thickTop="1" thickBot="1">
      <c r="A23" s="42"/>
      <c r="B23" s="43"/>
      <c r="C23" s="44"/>
      <c r="D23" s="45"/>
      <c r="E23" s="45"/>
      <c r="F23" s="46"/>
      <c r="G23" s="46"/>
      <c r="H23" s="47"/>
      <c r="I23" s="47"/>
      <c r="J23" s="47"/>
      <c r="K23" s="47"/>
      <c r="L23" s="47"/>
      <c r="M23" s="47"/>
      <c r="N23" s="47"/>
      <c r="O23" s="48"/>
      <c r="P23" s="363" t="s">
        <v>19</v>
      </c>
      <c r="Q23" s="364"/>
      <c r="R23" s="365"/>
      <c r="S23" s="366" t="s">
        <v>50</v>
      </c>
      <c r="T23" s="367"/>
      <c r="U23" s="367"/>
      <c r="V23" s="367"/>
      <c r="W23" s="367"/>
      <c r="X23" s="367"/>
      <c r="Y23" s="367"/>
      <c r="Z23" s="368"/>
      <c r="AA23" s="376"/>
      <c r="AB23" s="377"/>
      <c r="AC23" s="378"/>
      <c r="AD23" s="3"/>
    </row>
    <row r="24" spans="1:30" ht="22.5" customHeight="1" thickBot="1">
      <c r="A24" s="3"/>
      <c r="B24" s="339" t="s">
        <v>43</v>
      </c>
      <c r="C24" s="340"/>
      <c r="D24" s="340"/>
      <c r="E24" s="340"/>
      <c r="F24" s="341"/>
      <c r="G24" s="49"/>
      <c r="H24" s="50"/>
      <c r="I24" s="50"/>
      <c r="J24" s="50"/>
      <c r="K24" s="50"/>
      <c r="L24" s="50"/>
      <c r="M24" s="50"/>
      <c r="N24" s="51"/>
      <c r="O24" s="52"/>
      <c r="P24" s="342" t="s">
        <v>20</v>
      </c>
      <c r="Q24" s="343"/>
      <c r="R24" s="344"/>
      <c r="S24" s="345" t="s">
        <v>49</v>
      </c>
      <c r="T24" s="346"/>
      <c r="U24" s="346"/>
      <c r="V24" s="346"/>
      <c r="W24" s="346"/>
      <c r="X24" s="346"/>
      <c r="Y24" s="346"/>
      <c r="Z24" s="347"/>
      <c r="AA24" s="379" t="str">
        <f>IF(AA23="",AA21,AA21-AA23)</f>
        <v/>
      </c>
      <c r="AB24" s="380"/>
      <c r="AC24" s="381"/>
      <c r="AD24" s="3"/>
    </row>
    <row r="25" spans="1:30" ht="7.5" customHeight="1">
      <c r="A25" s="3"/>
      <c r="B25" s="21"/>
      <c r="C25" s="53"/>
      <c r="D25" s="53"/>
      <c r="E25" s="53"/>
      <c r="F25" s="53"/>
      <c r="G25" s="53"/>
      <c r="H25" s="54"/>
      <c r="I25" s="54"/>
      <c r="J25" s="54"/>
      <c r="K25" s="54"/>
      <c r="L25" s="54"/>
      <c r="M25" s="54"/>
      <c r="N25" s="54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5"/>
      <c r="AC25" s="55"/>
      <c r="AD25" s="3"/>
    </row>
    <row r="26" spans="1:30" ht="18" customHeight="1">
      <c r="A26" s="3"/>
      <c r="B26" s="111" t="b">
        <v>0</v>
      </c>
      <c r="C26" s="111" t="b">
        <v>0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8"/>
      <c r="V26" s="52"/>
      <c r="W26" s="52"/>
      <c r="X26" s="52"/>
      <c r="Y26" s="52"/>
      <c r="Z26" s="52"/>
      <c r="AA26" s="52"/>
      <c r="AB26" s="55"/>
      <c r="AC26" s="55"/>
      <c r="AD26" s="3"/>
    </row>
    <row r="27" spans="1:30" ht="18" customHeight="1">
      <c r="A27" s="3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8"/>
      <c r="V27" s="52"/>
      <c r="W27" s="52"/>
      <c r="X27" s="52"/>
      <c r="Y27" s="52"/>
      <c r="Z27" s="52"/>
      <c r="AA27" s="52"/>
      <c r="AB27" s="55"/>
      <c r="AC27" s="55"/>
      <c r="AD27" s="3"/>
    </row>
    <row r="28" spans="1:30" ht="22.5" customHeight="1">
      <c r="A28" s="3"/>
      <c r="B28" s="59"/>
      <c r="C28" s="59"/>
      <c r="D28" s="59"/>
      <c r="E28" s="59"/>
      <c r="F28" s="59"/>
      <c r="G28" s="59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2"/>
      <c r="W28" s="52"/>
      <c r="X28" s="52"/>
      <c r="Y28" s="52"/>
      <c r="Z28" s="52"/>
      <c r="AA28" s="52"/>
      <c r="AB28" s="55"/>
      <c r="AC28" s="55"/>
      <c r="AD28" s="3"/>
    </row>
    <row r="29" spans="1:30" ht="22.5" customHeight="1">
      <c r="A29" s="3"/>
      <c r="B29" s="60"/>
      <c r="C29" s="61"/>
      <c r="D29" s="62"/>
      <c r="E29" s="62"/>
      <c r="F29" s="62"/>
      <c r="G29" s="62"/>
      <c r="H29" s="62"/>
      <c r="I29" s="62"/>
      <c r="J29" s="62"/>
      <c r="K29" s="63"/>
      <c r="L29" s="63"/>
      <c r="M29" s="63"/>
      <c r="N29" s="63"/>
      <c r="O29" s="64"/>
      <c r="P29" s="64"/>
      <c r="Q29" s="64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5"/>
      <c r="AC29" s="55"/>
      <c r="AD29" s="3"/>
    </row>
    <row r="30" spans="1:30" ht="22.5" customHeight="1">
      <c r="A30" s="3"/>
      <c r="B30" s="3"/>
      <c r="C30" s="61"/>
      <c r="D30" s="62"/>
      <c r="E30" s="62"/>
      <c r="F30" s="62"/>
      <c r="G30" s="62"/>
      <c r="H30" s="62"/>
      <c r="I30" s="62"/>
      <c r="J30" s="62"/>
      <c r="K30" s="31"/>
      <c r="L30" s="31"/>
      <c r="M30" s="31"/>
      <c r="N30" s="31"/>
      <c r="O30" s="31"/>
      <c r="P30" s="31"/>
      <c r="Q30" s="31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22.5" customHeight="1">
      <c r="A31" s="3"/>
      <c r="B31" s="3"/>
      <c r="C31" s="61"/>
      <c r="D31" s="62"/>
      <c r="E31" s="62"/>
      <c r="F31" s="62"/>
      <c r="G31" s="62"/>
      <c r="H31" s="62"/>
      <c r="I31" s="62"/>
      <c r="J31" s="62"/>
      <c r="K31" s="31"/>
      <c r="L31" s="31"/>
      <c r="M31" s="31"/>
      <c r="N31" s="31"/>
      <c r="O31" s="31"/>
      <c r="P31" s="31"/>
      <c r="Q31" s="31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22.5" customHeight="1">
      <c r="A32" s="3"/>
      <c r="B32" s="59"/>
      <c r="C32" s="59"/>
      <c r="D32" s="59"/>
      <c r="E32" s="59"/>
      <c r="F32" s="59"/>
      <c r="G32" s="5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2.5" customHeight="1">
      <c r="A33" s="3"/>
      <c r="B33" s="3"/>
      <c r="C33" s="61"/>
      <c r="D33" s="62"/>
      <c r="E33" s="62"/>
      <c r="F33" s="62"/>
      <c r="G33" s="62"/>
      <c r="H33" s="62"/>
      <c r="I33" s="62"/>
      <c r="J33" s="62"/>
      <c r="K33" s="62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6"/>
      <c r="AC33" s="3"/>
      <c r="AD33" s="3"/>
    </row>
    <row r="34" spans="1:30" ht="22.5" customHeight="1">
      <c r="A34" s="3"/>
      <c r="B34" s="3"/>
      <c r="C34" s="61"/>
      <c r="D34" s="62"/>
      <c r="E34" s="62"/>
      <c r="F34" s="62"/>
      <c r="G34" s="62"/>
      <c r="H34" s="62"/>
      <c r="I34" s="62"/>
      <c r="J34" s="62"/>
      <c r="K34" s="62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6"/>
      <c r="AC34" s="3"/>
      <c r="AD34" s="3"/>
    </row>
    <row r="35" spans="1:30" ht="22.5" customHeight="1">
      <c r="A35" s="3"/>
      <c r="B35" s="3"/>
      <c r="C35" s="61"/>
      <c r="D35" s="62"/>
      <c r="E35" s="62"/>
      <c r="F35" s="62"/>
      <c r="G35" s="62"/>
      <c r="H35" s="62"/>
      <c r="I35" s="67"/>
      <c r="J35" s="62"/>
      <c r="K35" s="62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6"/>
      <c r="AC35" s="3"/>
      <c r="AD35" s="3"/>
    </row>
    <row r="36" spans="1:30" ht="18" customHeight="1">
      <c r="A36" s="3"/>
      <c r="B36" s="3"/>
      <c r="C36" s="61"/>
      <c r="D36" s="62"/>
      <c r="E36" s="62"/>
      <c r="F36" s="62"/>
      <c r="G36" s="62"/>
      <c r="H36" s="62"/>
      <c r="I36" s="62"/>
      <c r="J36" s="62"/>
      <c r="K36" s="62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8"/>
      <c r="AC36" s="3"/>
      <c r="AD36" s="3"/>
    </row>
    <row r="37" spans="1:30">
      <c r="A37" s="3"/>
      <c r="B37" s="3"/>
      <c r="C37" s="61"/>
      <c r="D37" s="62"/>
      <c r="E37" s="62"/>
      <c r="F37" s="62"/>
      <c r="G37" s="62"/>
      <c r="H37" s="62"/>
      <c r="I37" s="62"/>
      <c r="J37" s="62"/>
      <c r="K37" s="62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8"/>
      <c r="AC37" s="3"/>
      <c r="AD37" s="3"/>
    </row>
    <row r="38" spans="1:30">
      <c r="A38" s="3"/>
      <c r="B38" s="3"/>
      <c r="C38" s="61"/>
      <c r="D38" s="62"/>
      <c r="E38" s="62"/>
      <c r="F38" s="62"/>
      <c r="G38" s="62"/>
      <c r="H38" s="62"/>
      <c r="I38" s="62"/>
      <c r="J38" s="62"/>
      <c r="K38" s="62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8"/>
      <c r="AC38" s="3"/>
      <c r="AD38" s="3"/>
    </row>
    <row r="39" spans="1:30" ht="22.5" customHeight="1">
      <c r="A39" s="3"/>
      <c r="B39" s="3"/>
      <c r="C39" s="61"/>
      <c r="D39" s="62"/>
      <c r="E39" s="69"/>
      <c r="F39" s="69"/>
      <c r="G39" s="69"/>
      <c r="H39" s="69"/>
      <c r="I39" s="69"/>
      <c r="J39" s="69"/>
      <c r="K39" s="69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8"/>
      <c r="AC39" s="3"/>
      <c r="AD39" s="3"/>
    </row>
    <row r="40" spans="1:30" ht="15" customHeight="1">
      <c r="A40" s="3"/>
      <c r="B40" s="3"/>
      <c r="C40" s="69"/>
      <c r="D40" s="62"/>
      <c r="E40" s="62"/>
      <c r="F40" s="62"/>
      <c r="G40" s="62"/>
      <c r="H40" s="62"/>
      <c r="I40" s="69"/>
      <c r="J40" s="62"/>
      <c r="K40" s="69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68"/>
      <c r="W40" s="70"/>
      <c r="X40" s="70"/>
      <c r="Y40" s="70"/>
      <c r="Z40" s="70"/>
      <c r="AA40" s="70"/>
      <c r="AB40" s="68"/>
      <c r="AC40" s="3"/>
      <c r="AD40" s="3"/>
    </row>
    <row r="41" spans="1:30" ht="1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190" t="s">
        <v>72</v>
      </c>
      <c r="Z41" s="190"/>
      <c r="AA41" s="190"/>
      <c r="AB41" s="190"/>
      <c r="AC41" s="190"/>
      <c r="AD41" s="190"/>
    </row>
    <row r="42" spans="1:30" ht="17.25" customHeight="1"/>
    <row r="43" spans="1:30" s="11" customFormat="1" ht="22.5" customHeight="1"/>
    <row r="44" spans="1:30" ht="6" customHeight="1"/>
    <row r="45" spans="1:30" ht="19.5" customHeight="1"/>
    <row r="46" spans="1:30" ht="12.75" customHeight="1"/>
    <row r="47" spans="1:30" ht="12.75" customHeight="1"/>
    <row r="48" spans="1:30" ht="12.75" customHeight="1"/>
    <row r="49" s="4" customFormat="1" ht="12.75" customHeight="1"/>
    <row r="50" s="4" customFormat="1" ht="12.75" customHeight="1"/>
    <row r="51" s="4" customFormat="1" ht="12.75" customHeight="1"/>
    <row r="52" s="4" customFormat="1" ht="9" customHeight="1"/>
    <row r="53" s="18" customFormat="1" ht="31.5" customHeight="1"/>
    <row r="54" s="4" customFormat="1" ht="24" customHeight="1"/>
    <row r="55" s="4" customFormat="1" ht="24" customHeight="1"/>
    <row r="56" s="4" customFormat="1" ht="24" customHeight="1"/>
    <row r="57" s="4" customFormat="1" ht="24" customHeight="1"/>
    <row r="58" s="4" customFormat="1" ht="24" customHeight="1"/>
    <row r="59" s="4" customFormat="1" ht="24" customHeight="1"/>
    <row r="60" s="4" customFormat="1" ht="24" customHeight="1"/>
    <row r="61" s="4" customFormat="1" ht="24.75" customHeight="1"/>
    <row r="62" s="4" customFormat="1" ht="22.5" customHeight="1"/>
    <row r="63" s="4" customFormat="1" ht="22.5" customHeight="1"/>
    <row r="64" s="4" customFormat="1" ht="22.5" customHeight="1"/>
    <row r="65" s="4" customFormat="1" ht="7.5" customHeight="1"/>
    <row r="66" s="4" customFormat="1" ht="18" customHeight="1"/>
    <row r="67" s="4" customFormat="1" ht="18" customHeight="1"/>
    <row r="68" s="4" customFormat="1" ht="22.5" customHeight="1"/>
    <row r="69" s="4" customFormat="1" ht="22.5" customHeight="1"/>
    <row r="70" s="4" customFormat="1" ht="22.5" customHeight="1"/>
    <row r="71" s="4" customFormat="1" ht="22.5" customHeight="1"/>
    <row r="72" s="4" customFormat="1" ht="22.5" customHeight="1"/>
    <row r="73" s="4" customFormat="1" ht="22.5" customHeight="1"/>
    <row r="74" s="4" customFormat="1" ht="22.5" customHeight="1"/>
    <row r="75" s="4" customFormat="1" ht="22.5" customHeight="1"/>
    <row r="76" s="4" customFormat="1" ht="18" customHeight="1"/>
    <row r="77" s="4" customFormat="1"/>
    <row r="78" s="4" customFormat="1"/>
    <row r="79" s="4" customFormat="1" ht="22.5" customHeight="1"/>
    <row r="80" s="4" customFormat="1" ht="15" customHeight="1"/>
    <row r="81" s="4" customFormat="1"/>
    <row r="82" s="4" customFormat="1" ht="17.25" customHeight="1"/>
    <row r="83" s="4" customFormat="1" ht="17.25" customHeight="1"/>
    <row r="84" s="11" customFormat="1" ht="22.5" customHeight="1"/>
    <row r="85" s="4" customFormat="1" ht="6" customHeight="1"/>
    <row r="86" s="4" customFormat="1" ht="19.5" customHeight="1"/>
    <row r="87" s="4" customFormat="1" ht="12.75" customHeight="1"/>
    <row r="88" s="4" customFormat="1" ht="12.75" customHeight="1"/>
    <row r="89" s="4" customFormat="1" ht="12.75" customHeight="1"/>
    <row r="90" s="4" customFormat="1" ht="12.75" customHeight="1"/>
    <row r="91" s="4" customFormat="1" ht="12.75" customHeight="1"/>
    <row r="92" s="4" customFormat="1" ht="12.75" customHeight="1"/>
    <row r="93" s="4" customFormat="1" ht="9" customHeight="1"/>
    <row r="94" s="18" customFormat="1" ht="31.5" customHeight="1"/>
    <row r="95" s="4" customFormat="1" ht="24" customHeight="1"/>
    <row r="96" s="4" customFormat="1" ht="24" customHeight="1"/>
    <row r="97" s="4" customFormat="1" ht="24" customHeight="1"/>
    <row r="98" s="4" customFormat="1" ht="24" customHeight="1"/>
    <row r="99" s="4" customFormat="1" ht="24" customHeight="1"/>
    <row r="100" s="4" customFormat="1" ht="24" customHeight="1"/>
    <row r="101" s="4" customFormat="1" ht="24" customHeight="1"/>
    <row r="102" s="4" customFormat="1" ht="24.75" customHeight="1"/>
    <row r="103" s="4" customFormat="1" ht="22.5" customHeight="1"/>
    <row r="104" s="4" customFormat="1" ht="22.5" customHeight="1"/>
    <row r="105" s="4" customFormat="1" ht="22.5" customHeight="1"/>
    <row r="106" s="4" customFormat="1" ht="7.5" customHeight="1"/>
    <row r="107" s="4" customFormat="1" ht="18" customHeight="1"/>
    <row r="108" s="4" customFormat="1" ht="18" customHeight="1"/>
    <row r="109" s="4" customFormat="1" ht="22.5" customHeight="1"/>
    <row r="110" s="4" customFormat="1" ht="22.5" customHeight="1"/>
    <row r="111" s="4" customFormat="1" ht="22.5" customHeight="1"/>
    <row r="112" s="4" customFormat="1" ht="22.5" customHeight="1"/>
    <row r="113" s="4" customFormat="1" ht="22.5" customHeight="1"/>
    <row r="114" s="4" customFormat="1" ht="22.5" customHeight="1"/>
    <row r="115" s="4" customFormat="1" ht="22.5" customHeight="1"/>
    <row r="116" s="4" customFormat="1" ht="22.5" customHeight="1"/>
    <row r="117" s="4" customFormat="1" ht="18" customHeight="1"/>
    <row r="118" s="4" customFormat="1"/>
    <row r="119" s="4" customFormat="1"/>
    <row r="120" s="4" customFormat="1" ht="22.5" customHeight="1"/>
    <row r="121" s="4" customFormat="1" ht="15" customHeight="1"/>
    <row r="122" s="4" customFormat="1"/>
    <row r="123" s="4" customFormat="1" ht="17.25" customHeight="1"/>
    <row r="124" s="4" customFormat="1" ht="17.25" customHeight="1"/>
    <row r="125" s="11" customFormat="1" ht="22.5" customHeight="1"/>
    <row r="126" s="4" customFormat="1" ht="6" customHeight="1"/>
    <row r="127" s="4" customFormat="1" ht="19.5" customHeight="1"/>
    <row r="128" s="4" customFormat="1" ht="12.75" customHeight="1"/>
    <row r="129" s="4" customFormat="1" ht="12.75" customHeight="1"/>
    <row r="130" s="4" customFormat="1" ht="12.75" customHeight="1"/>
    <row r="131" s="4" customFormat="1" ht="12.75" customHeight="1"/>
    <row r="132" s="4" customFormat="1" ht="12.75" customHeight="1"/>
    <row r="133" s="4" customFormat="1" ht="12.75" customHeight="1"/>
    <row r="134" s="4" customFormat="1" ht="9" customHeight="1"/>
    <row r="135" s="18" customFormat="1" ht="31.5" customHeight="1"/>
    <row r="136" s="4" customFormat="1" ht="24" customHeight="1"/>
    <row r="137" s="4" customFormat="1" ht="24" customHeight="1"/>
    <row r="138" s="4" customFormat="1" ht="24" customHeight="1"/>
    <row r="139" s="4" customFormat="1" ht="24" customHeight="1"/>
    <row r="140" s="4" customFormat="1" ht="24" customHeight="1"/>
    <row r="141" s="4" customFormat="1" ht="24" customHeight="1"/>
    <row r="142" s="4" customFormat="1" ht="24" customHeight="1"/>
    <row r="143" s="4" customFormat="1" ht="24.75" customHeight="1"/>
    <row r="144" s="4" customFormat="1" ht="22.5" customHeight="1"/>
    <row r="145" s="4" customFormat="1" ht="22.5" customHeight="1"/>
    <row r="146" s="4" customFormat="1" ht="22.5" customHeight="1"/>
    <row r="147" s="4" customFormat="1" ht="7.5" customHeight="1"/>
    <row r="148" s="4" customFormat="1" ht="18" customHeight="1"/>
    <row r="149" s="4" customFormat="1" ht="18" customHeight="1"/>
    <row r="150" s="4" customFormat="1" ht="22.5" customHeight="1"/>
    <row r="151" s="4" customFormat="1" ht="22.5" customHeight="1"/>
    <row r="152" s="4" customFormat="1" ht="22.5" customHeight="1"/>
    <row r="153" s="4" customFormat="1" ht="22.5" customHeight="1"/>
    <row r="154" s="4" customFormat="1" ht="22.5" customHeight="1"/>
    <row r="155" s="4" customFormat="1" ht="22.5" customHeight="1"/>
    <row r="156" s="4" customFormat="1" ht="22.5" customHeight="1"/>
    <row r="157" s="4" customFormat="1" ht="22.5" customHeight="1"/>
    <row r="158" s="4" customFormat="1" ht="18" customHeight="1"/>
    <row r="159" s="4" customFormat="1"/>
    <row r="160" s="4" customFormat="1"/>
    <row r="161" s="4" customFormat="1" ht="22.5" customHeight="1"/>
    <row r="162" s="4" customFormat="1" ht="15" customHeight="1"/>
    <row r="163" s="4" customFormat="1"/>
    <row r="164" s="4" customFormat="1" ht="17.25" customHeight="1"/>
    <row r="165" s="4" customFormat="1" ht="17.25" customHeight="1"/>
    <row r="166" s="11" customFormat="1" ht="22.5" customHeight="1"/>
    <row r="167" s="4" customFormat="1" ht="6" customHeight="1"/>
    <row r="168" s="4" customFormat="1" ht="19.5" customHeight="1"/>
    <row r="169" s="4" customFormat="1" ht="12.75" customHeight="1"/>
    <row r="170" s="4" customFormat="1" ht="12.75" customHeight="1"/>
    <row r="171" s="4" customFormat="1" ht="12.75" customHeight="1"/>
    <row r="172" s="4" customFormat="1" ht="12.75" customHeight="1"/>
    <row r="173" s="4" customFormat="1" ht="12.75" customHeight="1"/>
    <row r="174" s="4" customFormat="1" ht="12.75" customHeight="1"/>
    <row r="175" s="4" customFormat="1" ht="9" customHeight="1"/>
    <row r="176" s="18" customFormat="1" ht="31.5" customHeight="1"/>
    <row r="177" s="4" customFormat="1" ht="24" customHeight="1"/>
    <row r="178" s="4" customFormat="1" ht="24" customHeight="1"/>
    <row r="179" s="4" customFormat="1" ht="24" customHeight="1"/>
    <row r="180" s="4" customFormat="1" ht="24" customHeight="1"/>
    <row r="181" s="4" customFormat="1" ht="24" customHeight="1"/>
    <row r="182" s="4" customFormat="1" ht="24" customHeight="1"/>
    <row r="183" s="4" customFormat="1" ht="24" customHeight="1"/>
    <row r="184" s="4" customFormat="1" ht="24.75" customHeight="1"/>
    <row r="185" s="4" customFormat="1" ht="22.5" customHeight="1"/>
    <row r="186" s="4" customFormat="1" ht="22.5" customHeight="1"/>
    <row r="187" s="4" customFormat="1" ht="22.5" customHeight="1"/>
    <row r="188" s="4" customFormat="1" ht="7.5" customHeight="1"/>
    <row r="189" s="4" customFormat="1" ht="18" customHeight="1"/>
    <row r="190" s="4" customFormat="1" ht="18" customHeight="1"/>
    <row r="191" s="4" customFormat="1" ht="22.5" customHeight="1"/>
    <row r="192" s="4" customFormat="1" ht="22.5" customHeight="1"/>
    <row r="193" s="4" customFormat="1" ht="22.5" customHeight="1"/>
    <row r="194" s="4" customFormat="1" ht="22.5" customHeight="1"/>
    <row r="195" s="4" customFormat="1" ht="22.5" customHeight="1"/>
    <row r="196" s="4" customFormat="1" ht="22.5" customHeight="1"/>
    <row r="197" s="4" customFormat="1" ht="22.5" customHeight="1"/>
    <row r="198" s="4" customFormat="1" ht="22.5" customHeight="1"/>
    <row r="199" s="4" customFormat="1" ht="18" customHeight="1"/>
    <row r="200" s="4" customFormat="1"/>
    <row r="201" s="4" customFormat="1"/>
    <row r="202" s="4" customFormat="1" ht="22.5" customHeight="1"/>
    <row r="203" s="4" customFormat="1" ht="15" customHeight="1"/>
    <row r="204" s="4" customFormat="1"/>
    <row r="205" s="4" customFormat="1" ht="17.25" customHeight="1"/>
    <row r="206" s="4" customFormat="1" ht="17.25" customHeight="1"/>
    <row r="207" s="11" customFormat="1" ht="22.5" customHeight="1"/>
    <row r="208" s="4" customFormat="1" ht="6" customHeight="1"/>
    <row r="209" s="4" customFormat="1" ht="19.5" customHeight="1"/>
    <row r="210" s="4" customFormat="1" ht="12.75" customHeight="1"/>
    <row r="211" s="4" customFormat="1" ht="12.75" customHeight="1"/>
    <row r="212" s="4" customFormat="1" ht="12.75" customHeight="1"/>
    <row r="213" s="4" customFormat="1" ht="12.75" customHeight="1"/>
    <row r="214" s="4" customFormat="1" ht="12.75" customHeight="1"/>
    <row r="215" s="4" customFormat="1" ht="12.75" customHeight="1"/>
    <row r="216" s="4" customFormat="1" ht="9" customHeight="1"/>
    <row r="217" s="18" customFormat="1" ht="31.5" customHeight="1"/>
    <row r="218" s="4" customFormat="1" ht="24" customHeight="1"/>
    <row r="219" s="4" customFormat="1" ht="24" customHeight="1"/>
    <row r="220" s="4" customFormat="1" ht="24" customHeight="1"/>
    <row r="221" s="4" customFormat="1" ht="24" customHeight="1"/>
    <row r="222" s="4" customFormat="1" ht="24" customHeight="1"/>
    <row r="223" s="4" customFormat="1" ht="24" customHeight="1"/>
    <row r="224" s="4" customFormat="1" ht="24" customHeight="1"/>
    <row r="225" s="4" customFormat="1" ht="24.75" customHeight="1"/>
    <row r="226" s="4" customFormat="1" ht="22.5" customHeight="1"/>
    <row r="227" s="4" customFormat="1" ht="22.5" customHeight="1"/>
    <row r="228" s="4" customFormat="1" ht="22.5" customHeight="1"/>
    <row r="229" s="4" customFormat="1" ht="7.5" customHeight="1"/>
    <row r="230" s="4" customFormat="1" ht="18" customHeight="1"/>
    <row r="231" s="4" customFormat="1" ht="18" customHeight="1"/>
    <row r="232" s="4" customFormat="1" ht="22.5" customHeight="1"/>
    <row r="233" s="4" customFormat="1" ht="22.5" customHeight="1"/>
    <row r="234" s="4" customFormat="1" ht="22.5" customHeight="1"/>
    <row r="235" s="4" customFormat="1" ht="22.5" customHeight="1"/>
    <row r="236" s="4" customFormat="1" ht="22.5" customHeight="1"/>
    <row r="237" s="4" customFormat="1" ht="22.5" customHeight="1"/>
    <row r="238" s="4" customFormat="1" ht="22.5" customHeight="1"/>
    <row r="239" s="4" customFormat="1" ht="22.5" customHeight="1"/>
    <row r="240" s="4" customFormat="1" ht="18" customHeight="1"/>
    <row r="241" s="4" customFormat="1"/>
    <row r="242" s="4" customFormat="1"/>
    <row r="243" s="4" customFormat="1" ht="22.5" customHeight="1"/>
    <row r="244" s="4" customFormat="1" ht="15" customHeight="1"/>
    <row r="245" s="4" customFormat="1"/>
    <row r="246" s="4" customFormat="1" ht="17.25" customHeight="1"/>
    <row r="247" s="4" customFormat="1" ht="17.25" customHeight="1"/>
    <row r="248" s="11" customFormat="1" ht="22.5" customHeight="1"/>
    <row r="249" s="4" customFormat="1" ht="6" customHeight="1"/>
    <row r="250" s="4" customFormat="1" ht="19.5" customHeight="1"/>
    <row r="251" s="4" customFormat="1" ht="12.75" customHeight="1"/>
    <row r="252" s="4" customFormat="1" ht="12.75" customHeight="1"/>
    <row r="253" s="4" customFormat="1" ht="12.75" customHeight="1"/>
    <row r="254" s="4" customFormat="1" ht="12.75" customHeight="1"/>
    <row r="255" s="4" customFormat="1" ht="12.75" customHeight="1"/>
    <row r="256" s="4" customFormat="1" ht="12.75" customHeight="1"/>
    <row r="257" s="4" customFormat="1" ht="9" customHeight="1"/>
    <row r="258" s="18" customFormat="1" ht="31.5" customHeight="1"/>
    <row r="259" s="4" customFormat="1" ht="24" customHeight="1"/>
    <row r="260" s="4" customFormat="1" ht="24" customHeight="1"/>
    <row r="261" s="4" customFormat="1" ht="24" customHeight="1"/>
    <row r="262" s="4" customFormat="1" ht="24" customHeight="1"/>
    <row r="263" s="4" customFormat="1" ht="24" customHeight="1"/>
    <row r="264" s="4" customFormat="1" ht="24" customHeight="1"/>
    <row r="265" s="4" customFormat="1" ht="24" customHeight="1"/>
    <row r="266" s="4" customFormat="1" ht="24.75" customHeight="1"/>
    <row r="267" s="4" customFormat="1" ht="22.5" customHeight="1"/>
    <row r="268" s="4" customFormat="1" ht="22.5" customHeight="1"/>
    <row r="269" s="4" customFormat="1" ht="22.5" customHeight="1"/>
    <row r="270" s="4" customFormat="1" ht="7.5" customHeight="1"/>
    <row r="271" s="4" customFormat="1" ht="18" customHeight="1"/>
    <row r="272" s="4" customFormat="1" ht="18" customHeight="1"/>
    <row r="273" s="4" customFormat="1" ht="22.5" customHeight="1"/>
    <row r="274" s="4" customFormat="1" ht="22.5" customHeight="1"/>
    <row r="275" s="4" customFormat="1" ht="22.5" customHeight="1"/>
    <row r="276" s="4" customFormat="1" ht="22.5" customHeight="1"/>
    <row r="277" s="4" customFormat="1" ht="22.5" customHeight="1"/>
    <row r="278" s="4" customFormat="1" ht="22.5" customHeight="1"/>
    <row r="279" s="4" customFormat="1" ht="22.5" customHeight="1"/>
    <row r="280" s="4" customFormat="1" ht="22.5" customHeight="1"/>
    <row r="281" s="4" customFormat="1" ht="18" customHeight="1"/>
    <row r="282" s="4" customFormat="1"/>
    <row r="283" s="4" customFormat="1"/>
    <row r="284" s="4" customFormat="1" ht="22.5" customHeight="1"/>
    <row r="285" s="4" customFormat="1" ht="15" customHeight="1"/>
    <row r="286" s="4" customFormat="1"/>
    <row r="287" s="4" customFormat="1" ht="17.25" customHeight="1"/>
    <row r="288" s="4" customFormat="1" ht="17.25" customHeight="1"/>
    <row r="289" s="11" customFormat="1" ht="22.5" customHeight="1"/>
    <row r="290" s="4" customFormat="1" ht="6" customHeight="1"/>
    <row r="291" s="4" customFormat="1" ht="19.5" customHeight="1"/>
    <row r="292" s="4" customFormat="1" ht="12.75" customHeight="1"/>
    <row r="293" s="4" customFormat="1" ht="12.75" customHeight="1"/>
    <row r="294" s="4" customFormat="1" ht="12.75" customHeight="1"/>
    <row r="295" s="4" customFormat="1" ht="12.75" customHeight="1"/>
    <row r="296" s="4" customFormat="1" ht="12.75" customHeight="1"/>
    <row r="297" s="4" customFormat="1" ht="12.75" customHeight="1"/>
    <row r="298" s="4" customFormat="1" ht="9" customHeight="1"/>
    <row r="299" s="18" customFormat="1" ht="31.5" customHeight="1"/>
    <row r="300" s="4" customFormat="1" ht="24" customHeight="1"/>
    <row r="301" s="4" customFormat="1" ht="24" customHeight="1"/>
    <row r="302" s="4" customFormat="1" ht="24" customHeight="1"/>
    <row r="303" s="4" customFormat="1" ht="24" customHeight="1"/>
    <row r="304" s="4" customFormat="1" ht="24" customHeight="1"/>
    <row r="305" s="4" customFormat="1" ht="24" customHeight="1"/>
    <row r="306" s="4" customFormat="1" ht="24" customHeight="1"/>
    <row r="307" s="4" customFormat="1" ht="24.75" customHeight="1"/>
    <row r="308" s="4" customFormat="1" ht="22.5" customHeight="1"/>
    <row r="309" s="4" customFormat="1" ht="22.5" customHeight="1"/>
    <row r="310" s="4" customFormat="1" ht="22.5" customHeight="1"/>
    <row r="311" s="4" customFormat="1" ht="7.5" customHeight="1"/>
    <row r="312" s="4" customFormat="1" ht="18" customHeight="1"/>
    <row r="313" s="4" customFormat="1" ht="18" customHeight="1"/>
    <row r="314" s="4" customFormat="1" ht="22.5" customHeight="1"/>
    <row r="315" s="4" customFormat="1" ht="22.5" customHeight="1"/>
    <row r="316" s="4" customFormat="1" ht="22.5" customHeight="1"/>
    <row r="317" s="4" customFormat="1" ht="22.5" customHeight="1"/>
    <row r="318" s="4" customFormat="1" ht="22.5" customHeight="1"/>
    <row r="319" s="4" customFormat="1" ht="22.5" customHeight="1"/>
    <row r="320" s="4" customFormat="1" ht="22.5" customHeight="1"/>
    <row r="321" s="4" customFormat="1" ht="22.5" customHeight="1"/>
    <row r="322" s="4" customFormat="1" ht="18" customHeight="1"/>
    <row r="323" s="4" customFormat="1"/>
    <row r="324" s="4" customFormat="1"/>
    <row r="325" s="4" customFormat="1" ht="22.5" customHeight="1"/>
    <row r="326" s="4" customFormat="1" ht="15" customHeight="1"/>
    <row r="327" s="4" customFormat="1"/>
    <row r="328" s="4" customFormat="1" ht="17.25" customHeight="1"/>
    <row r="329" s="4" customFormat="1" ht="17.25" customHeight="1"/>
    <row r="330" s="11" customFormat="1" ht="22.5" customHeight="1"/>
    <row r="331" s="4" customFormat="1" ht="6" customHeight="1"/>
    <row r="332" s="4" customFormat="1" ht="19.5" customHeight="1"/>
    <row r="333" s="4" customFormat="1" ht="12.75" customHeight="1"/>
    <row r="334" s="4" customFormat="1" ht="12.75" customHeight="1"/>
    <row r="335" s="4" customFormat="1" ht="12.75" customHeight="1"/>
    <row r="336" s="4" customFormat="1" ht="12.75" customHeight="1"/>
    <row r="337" s="4" customFormat="1" ht="12.75" customHeight="1"/>
    <row r="338" s="4" customFormat="1" ht="12.75" customHeight="1"/>
    <row r="339" s="4" customFormat="1" ht="9" customHeight="1"/>
    <row r="340" s="18" customFormat="1" ht="31.5" customHeight="1"/>
    <row r="341" s="4" customFormat="1" ht="24" customHeight="1"/>
    <row r="342" s="4" customFormat="1" ht="24" customHeight="1"/>
    <row r="343" s="4" customFormat="1" ht="24" customHeight="1"/>
    <row r="344" s="4" customFormat="1" ht="24" customHeight="1"/>
    <row r="345" s="4" customFormat="1" ht="24" customHeight="1"/>
    <row r="346" s="4" customFormat="1" ht="24" customHeight="1"/>
    <row r="347" s="4" customFormat="1" ht="24" customHeight="1"/>
    <row r="348" s="4" customFormat="1" ht="24.75" customHeight="1"/>
    <row r="349" s="4" customFormat="1" ht="22.5" customHeight="1"/>
    <row r="350" s="4" customFormat="1" ht="22.5" customHeight="1"/>
    <row r="351" s="4" customFormat="1" ht="22.5" customHeight="1"/>
    <row r="352" s="4" customFormat="1" ht="7.5" customHeight="1"/>
    <row r="353" s="4" customFormat="1" ht="18" customHeight="1"/>
    <row r="354" s="4" customFormat="1" ht="18" customHeight="1"/>
    <row r="355" s="4" customFormat="1" ht="22.5" customHeight="1"/>
    <row r="356" s="4" customFormat="1" ht="22.5" customHeight="1"/>
    <row r="357" s="4" customFormat="1" ht="22.5" customHeight="1"/>
    <row r="358" s="4" customFormat="1" ht="22.5" customHeight="1"/>
    <row r="359" s="4" customFormat="1" ht="22.5" customHeight="1"/>
    <row r="360" s="4" customFormat="1" ht="22.5" customHeight="1"/>
    <row r="361" s="4" customFormat="1" ht="22.5" customHeight="1"/>
    <row r="362" s="4" customFormat="1" ht="22.5" customHeight="1"/>
    <row r="363" s="4" customFormat="1" ht="18" customHeight="1"/>
    <row r="364" s="4" customFormat="1"/>
    <row r="365" s="4" customFormat="1"/>
    <row r="366" s="4" customFormat="1" ht="22.5" customHeight="1"/>
    <row r="367" s="4" customFormat="1" ht="15" customHeight="1"/>
    <row r="368" s="4" customFormat="1" ht="18.75" customHeight="1"/>
    <row r="369" s="4" customFormat="1" ht="17.25" customHeight="1"/>
    <row r="370" s="4" customFormat="1" ht="17.25" customHeight="1"/>
    <row r="371" s="11" customFormat="1" ht="22.5" customHeight="1"/>
    <row r="372" s="4" customFormat="1" ht="6" customHeight="1"/>
    <row r="373" s="4" customFormat="1" ht="19.5" customHeight="1"/>
    <row r="374" s="4" customFormat="1" ht="12.75" customHeight="1"/>
    <row r="375" s="4" customFormat="1" ht="12.75" customHeight="1"/>
    <row r="376" s="4" customFormat="1" ht="12.75" customHeight="1"/>
    <row r="377" s="4" customFormat="1" ht="12.75" customHeight="1"/>
    <row r="378" s="4" customFormat="1" ht="12.75" customHeight="1"/>
    <row r="379" s="4" customFormat="1" ht="12.75" customHeight="1"/>
    <row r="380" s="4" customFormat="1" ht="9" customHeight="1"/>
    <row r="381" s="18" customFormat="1" ht="31.5" customHeight="1"/>
    <row r="382" s="4" customFormat="1" ht="24" customHeight="1"/>
    <row r="383" s="4" customFormat="1" ht="24" customHeight="1"/>
    <row r="384" s="4" customFormat="1" ht="24" customHeight="1"/>
    <row r="385" s="4" customFormat="1" ht="24" customHeight="1"/>
    <row r="386" s="4" customFormat="1" ht="24" customHeight="1"/>
    <row r="387" s="4" customFormat="1" ht="24" customHeight="1"/>
    <row r="388" s="4" customFormat="1" ht="24" customHeight="1"/>
    <row r="389" s="4" customFormat="1" ht="24.75" customHeight="1"/>
    <row r="390" s="4" customFormat="1" ht="22.5" customHeight="1"/>
    <row r="391" s="4" customFormat="1" ht="22.5" customHeight="1"/>
    <row r="392" s="4" customFormat="1" ht="22.5" customHeight="1"/>
    <row r="393" s="4" customFormat="1" ht="7.5" customHeight="1"/>
    <row r="394" s="4" customFormat="1" ht="18" customHeight="1"/>
    <row r="395" s="4" customFormat="1" ht="18" customHeight="1"/>
    <row r="396" s="4" customFormat="1" ht="22.5" customHeight="1"/>
    <row r="397" s="4" customFormat="1" ht="22.5" customHeight="1"/>
    <row r="398" s="4" customFormat="1" ht="22.5" customHeight="1"/>
    <row r="399" s="4" customFormat="1" ht="22.5" customHeight="1"/>
    <row r="400" s="4" customFormat="1" ht="22.5" customHeight="1"/>
    <row r="401" s="4" customFormat="1" ht="22.5" customHeight="1"/>
    <row r="402" s="4" customFormat="1" ht="22.5" customHeight="1"/>
    <row r="403" s="4" customFormat="1" ht="22.5" customHeight="1"/>
    <row r="404" s="4" customFormat="1" ht="18" customHeight="1"/>
    <row r="405" s="4" customFormat="1"/>
    <row r="406" s="4" customFormat="1"/>
    <row r="407" s="4" customFormat="1" ht="22.5" customHeight="1"/>
    <row r="408" s="4" customFormat="1" ht="15" customHeight="1"/>
    <row r="409" s="4" customFormat="1"/>
    <row r="410" s="4" customFormat="1" ht="17.25" customHeight="1"/>
    <row r="411" s="4" customFormat="1" ht="17.25" customHeight="1"/>
    <row r="412" s="11" customFormat="1" ht="22.5" customHeight="1"/>
    <row r="413" s="4" customFormat="1" ht="6" customHeight="1"/>
    <row r="414" s="4" customFormat="1" ht="19.5" customHeight="1"/>
    <row r="415" s="4" customFormat="1" ht="12.75" customHeight="1"/>
    <row r="416" s="4" customFormat="1" ht="12.75" customHeight="1"/>
    <row r="417" s="4" customFormat="1" ht="12.75" customHeight="1"/>
    <row r="418" s="4" customFormat="1" ht="12.75" customHeight="1"/>
    <row r="419" s="4" customFormat="1" ht="12.75" customHeight="1"/>
    <row r="420" s="4" customFormat="1" ht="12.75" customHeight="1"/>
    <row r="421" s="4" customFormat="1" ht="9" customHeight="1"/>
    <row r="422" s="18" customFormat="1" ht="31.5" customHeight="1"/>
    <row r="423" s="4" customFormat="1" ht="24" customHeight="1"/>
    <row r="424" s="4" customFormat="1" ht="24" customHeight="1"/>
    <row r="425" s="4" customFormat="1" ht="24" customHeight="1"/>
    <row r="426" s="4" customFormat="1" ht="24" customHeight="1"/>
    <row r="427" s="4" customFormat="1" ht="24" customHeight="1"/>
    <row r="428" s="4" customFormat="1" ht="24" customHeight="1"/>
    <row r="429" s="4" customFormat="1" ht="24" customHeight="1"/>
    <row r="430" s="4" customFormat="1" ht="24.75" customHeight="1"/>
    <row r="431" s="4" customFormat="1" ht="22.5" customHeight="1"/>
    <row r="432" s="4" customFormat="1" ht="22.5" customHeight="1"/>
    <row r="433" s="4" customFormat="1" ht="22.5" customHeight="1"/>
    <row r="434" s="4" customFormat="1" ht="7.5" customHeight="1"/>
    <row r="435" s="4" customFormat="1" ht="18" customHeight="1"/>
    <row r="436" s="4" customFormat="1" ht="18" customHeight="1"/>
    <row r="437" s="4" customFormat="1" ht="22.5" customHeight="1"/>
    <row r="438" s="4" customFormat="1" ht="22.5" customHeight="1"/>
    <row r="439" s="4" customFormat="1" ht="22.5" customHeight="1"/>
    <row r="440" s="4" customFormat="1" ht="22.5" customHeight="1"/>
    <row r="441" s="4" customFormat="1" ht="22.5" customHeight="1"/>
    <row r="442" s="4" customFormat="1" ht="22.5" customHeight="1"/>
    <row r="443" s="4" customFormat="1" ht="22.5" customHeight="1"/>
    <row r="444" s="4" customFormat="1" ht="22.5" customHeight="1"/>
    <row r="445" s="4" customFormat="1" ht="18" customHeight="1"/>
    <row r="446" s="4" customFormat="1"/>
    <row r="447" s="4" customFormat="1"/>
    <row r="448" s="4" customFormat="1" ht="22.5" customHeight="1"/>
    <row r="449" s="4" customFormat="1" ht="15" customHeight="1"/>
    <row r="450" s="4" customFormat="1"/>
    <row r="451" s="4" customFormat="1" ht="17.25" customHeight="1"/>
    <row r="452" s="4" customFormat="1" ht="17.25" customHeight="1"/>
    <row r="453" s="11" customFormat="1" ht="22.5" customHeight="1"/>
    <row r="454" s="4" customFormat="1" ht="6" customHeight="1"/>
    <row r="455" s="4" customFormat="1" ht="19.5" customHeight="1"/>
    <row r="456" s="4" customFormat="1" ht="12.75" customHeight="1"/>
    <row r="457" s="4" customFormat="1" ht="12.75" customHeight="1"/>
    <row r="458" s="4" customFormat="1" ht="12.75" customHeight="1"/>
    <row r="459" s="4" customFormat="1" ht="12.75" customHeight="1"/>
    <row r="460" s="4" customFormat="1" ht="12.75" customHeight="1"/>
    <row r="461" s="4" customFormat="1" ht="12.75" customHeight="1"/>
    <row r="462" s="4" customFormat="1" ht="9" customHeight="1"/>
    <row r="463" s="18" customFormat="1" ht="31.5" customHeight="1"/>
    <row r="464" s="4" customFormat="1" ht="24" customHeight="1"/>
    <row r="465" s="4" customFormat="1" ht="24" customHeight="1"/>
    <row r="466" s="4" customFormat="1" ht="24" customHeight="1"/>
    <row r="467" s="4" customFormat="1" ht="24" customHeight="1"/>
    <row r="468" s="4" customFormat="1" ht="24" customHeight="1"/>
    <row r="469" s="4" customFormat="1" ht="24" customHeight="1"/>
    <row r="470" s="4" customFormat="1" ht="24" customHeight="1"/>
    <row r="471" s="4" customFormat="1" ht="24.75" customHeight="1"/>
    <row r="472" s="4" customFormat="1" ht="22.5" customHeight="1"/>
    <row r="473" s="4" customFormat="1" ht="22.5" customHeight="1"/>
    <row r="474" s="4" customFormat="1" ht="22.5" customHeight="1"/>
    <row r="475" s="4" customFormat="1" ht="7.5" customHeight="1"/>
    <row r="476" s="4" customFormat="1" ht="18" customHeight="1"/>
    <row r="477" s="4" customFormat="1" ht="18" customHeight="1"/>
    <row r="478" s="4" customFormat="1" ht="22.5" customHeight="1"/>
    <row r="479" s="4" customFormat="1" ht="22.5" customHeight="1"/>
    <row r="480" s="4" customFormat="1" ht="22.5" customHeight="1"/>
    <row r="481" s="4" customFormat="1" ht="22.5" customHeight="1"/>
    <row r="482" s="4" customFormat="1" ht="22.5" customHeight="1"/>
    <row r="483" s="4" customFormat="1" ht="22.5" customHeight="1"/>
    <row r="484" s="4" customFormat="1" ht="22.5" customHeight="1"/>
    <row r="485" s="4" customFormat="1" ht="22.5" customHeight="1"/>
    <row r="486" s="4" customFormat="1" ht="18" customHeight="1"/>
    <row r="487" s="4" customFormat="1"/>
    <row r="488" s="4" customFormat="1"/>
    <row r="489" s="4" customFormat="1" ht="22.5" customHeight="1"/>
    <row r="490" s="4" customFormat="1" ht="15" customHeight="1"/>
    <row r="491" s="4" customFormat="1"/>
    <row r="492" s="4" customFormat="1" ht="17.25" customHeight="1"/>
    <row r="493" s="4" customFormat="1" ht="17.25" customHeight="1"/>
    <row r="494" s="11" customFormat="1" ht="22.5" customHeight="1"/>
    <row r="495" s="4" customFormat="1" ht="6" customHeight="1"/>
    <row r="496" s="4" customFormat="1" ht="19.5" customHeight="1"/>
    <row r="497" s="4" customFormat="1" ht="12.75" customHeight="1"/>
    <row r="498" s="4" customFormat="1" ht="12.75" customHeight="1"/>
    <row r="499" s="4" customFormat="1" ht="12.75" customHeight="1"/>
    <row r="500" s="4" customFormat="1" ht="12.75" customHeight="1"/>
    <row r="501" s="4" customFormat="1" ht="12.75" customHeight="1"/>
    <row r="502" s="4" customFormat="1" ht="12.75" customHeight="1"/>
    <row r="503" s="4" customFormat="1" ht="9" customHeight="1"/>
    <row r="504" s="18" customFormat="1" ht="31.5" customHeight="1"/>
    <row r="505" s="4" customFormat="1" ht="24" customHeight="1"/>
    <row r="506" s="4" customFormat="1" ht="24" customHeight="1"/>
    <row r="507" s="4" customFormat="1" ht="24" customHeight="1"/>
    <row r="508" s="4" customFormat="1" ht="24" customHeight="1"/>
    <row r="509" s="4" customFormat="1" ht="24" customHeight="1"/>
    <row r="510" s="4" customFormat="1" ht="24" customHeight="1"/>
    <row r="511" s="4" customFormat="1" ht="24" customHeight="1"/>
    <row r="512" s="4" customFormat="1" ht="24.75" customHeight="1"/>
    <row r="513" s="4" customFormat="1" ht="22.5" customHeight="1"/>
    <row r="514" s="4" customFormat="1" ht="22.5" customHeight="1"/>
    <row r="515" s="4" customFormat="1" ht="22.5" customHeight="1"/>
    <row r="516" s="4" customFormat="1" ht="7.5" customHeight="1"/>
    <row r="517" s="4" customFormat="1" ht="18" customHeight="1"/>
    <row r="518" s="4" customFormat="1" ht="18" customHeight="1"/>
    <row r="519" s="4" customFormat="1" ht="22.5" customHeight="1"/>
    <row r="520" s="4" customFormat="1" ht="22.5" customHeight="1"/>
    <row r="521" s="4" customFormat="1" ht="22.5" customHeight="1"/>
    <row r="522" s="4" customFormat="1" ht="22.5" customHeight="1"/>
    <row r="523" s="4" customFormat="1" ht="22.5" customHeight="1"/>
    <row r="524" s="4" customFormat="1" ht="22.5" customHeight="1"/>
    <row r="525" s="4" customFormat="1" ht="22.5" customHeight="1"/>
    <row r="526" s="4" customFormat="1" ht="22.5" customHeight="1"/>
    <row r="527" s="4" customFormat="1" ht="18" customHeight="1"/>
    <row r="528" s="4" customFormat="1"/>
    <row r="529" s="4" customFormat="1"/>
    <row r="530" s="4" customFormat="1" ht="22.5" customHeight="1"/>
    <row r="531" s="4" customFormat="1" ht="15" customHeight="1"/>
    <row r="532" s="4" customFormat="1"/>
    <row r="533" s="4" customFormat="1" ht="17.25" customHeight="1"/>
    <row r="534" s="4" customFormat="1" ht="17.25" customHeight="1"/>
    <row r="535" s="11" customFormat="1" ht="22.5" customHeight="1"/>
    <row r="536" s="4" customFormat="1" ht="6" customHeight="1"/>
    <row r="537" s="4" customFormat="1" ht="19.5" customHeight="1"/>
    <row r="538" s="4" customFormat="1" ht="12.75" customHeight="1"/>
    <row r="539" s="4" customFormat="1" ht="12.75" customHeight="1"/>
    <row r="540" s="4" customFormat="1" ht="12.75" customHeight="1"/>
    <row r="541" s="4" customFormat="1" ht="12.75" customHeight="1"/>
    <row r="542" s="4" customFormat="1" ht="12.75" customHeight="1"/>
    <row r="543" s="4" customFormat="1" ht="12.75" customHeight="1"/>
    <row r="544" s="4" customFormat="1" ht="9" customHeight="1"/>
    <row r="545" s="18" customFormat="1" ht="31.5" customHeight="1"/>
    <row r="546" s="4" customFormat="1" ht="24" customHeight="1"/>
    <row r="547" s="4" customFormat="1" ht="24" customHeight="1"/>
    <row r="548" s="4" customFormat="1" ht="24" customHeight="1"/>
    <row r="549" s="4" customFormat="1" ht="24" customHeight="1"/>
    <row r="550" s="4" customFormat="1" ht="24" customHeight="1"/>
    <row r="551" s="4" customFormat="1" ht="24" customHeight="1"/>
    <row r="552" s="4" customFormat="1" ht="24" customHeight="1"/>
    <row r="553" s="4" customFormat="1" ht="24.75" customHeight="1"/>
    <row r="554" s="4" customFormat="1" ht="22.5" customHeight="1"/>
    <row r="555" s="4" customFormat="1" ht="22.5" customHeight="1"/>
    <row r="556" s="4" customFormat="1" ht="22.5" customHeight="1"/>
    <row r="557" s="4" customFormat="1" ht="7.5" customHeight="1"/>
    <row r="558" s="4" customFormat="1" ht="18" customHeight="1"/>
    <row r="559" s="4" customFormat="1" ht="18" customHeight="1"/>
    <row r="560" s="4" customFormat="1" ht="22.5" customHeight="1"/>
    <row r="561" s="4" customFormat="1" ht="22.5" customHeight="1"/>
    <row r="562" s="4" customFormat="1" ht="22.5" customHeight="1"/>
    <row r="563" s="4" customFormat="1" ht="22.5" customHeight="1"/>
    <row r="564" s="4" customFormat="1" ht="22.5" customHeight="1"/>
    <row r="565" s="4" customFormat="1" ht="22.5" customHeight="1"/>
    <row r="566" s="4" customFormat="1" ht="22.5" customHeight="1"/>
    <row r="567" s="4" customFormat="1" ht="22.5" customHeight="1"/>
    <row r="568" s="4" customFormat="1" ht="18" customHeight="1"/>
    <row r="569" s="4" customFormat="1"/>
    <row r="570" s="4" customFormat="1"/>
    <row r="571" s="4" customFormat="1" ht="22.5" customHeight="1"/>
    <row r="572" s="4" customFormat="1" ht="15" customHeight="1"/>
    <row r="573" s="4" customFormat="1"/>
    <row r="574" s="4" customFormat="1" ht="17.25" customHeight="1"/>
    <row r="575" s="4" customFormat="1" ht="17.25" customHeight="1"/>
    <row r="576" s="11" customFormat="1" ht="22.5" customHeight="1"/>
    <row r="577" s="4" customFormat="1" ht="6" customHeight="1"/>
    <row r="578" s="4" customFormat="1" ht="19.5" customHeight="1"/>
    <row r="579" s="4" customFormat="1" ht="12.75" customHeight="1"/>
    <row r="580" s="4" customFormat="1" ht="12.75" customHeight="1"/>
    <row r="581" s="4" customFormat="1" ht="12.75" customHeight="1"/>
    <row r="582" s="4" customFormat="1" ht="12.75" customHeight="1"/>
    <row r="583" s="4" customFormat="1" ht="12.75" customHeight="1"/>
    <row r="584" s="4" customFormat="1" ht="12.75" customHeight="1"/>
    <row r="585" s="4" customFormat="1" ht="9" customHeight="1"/>
    <row r="586" s="18" customFormat="1" ht="31.5" customHeight="1"/>
    <row r="587" s="4" customFormat="1" ht="24" customHeight="1"/>
    <row r="588" s="4" customFormat="1" ht="24" customHeight="1"/>
    <row r="589" s="4" customFormat="1" ht="24" customHeight="1"/>
    <row r="590" s="4" customFormat="1" ht="24" customHeight="1"/>
    <row r="591" s="4" customFormat="1" ht="24" customHeight="1"/>
    <row r="592" s="4" customFormat="1" ht="24" customHeight="1"/>
    <row r="593" s="4" customFormat="1" ht="24" customHeight="1"/>
    <row r="594" s="4" customFormat="1" ht="24.75" customHeight="1"/>
    <row r="595" s="4" customFormat="1" ht="22.5" customHeight="1"/>
    <row r="596" s="4" customFormat="1" ht="22.5" customHeight="1"/>
    <row r="597" s="4" customFormat="1" ht="22.5" customHeight="1"/>
    <row r="598" s="4" customFormat="1" ht="7.5" customHeight="1"/>
    <row r="599" s="4" customFormat="1" ht="18" customHeight="1"/>
    <row r="600" s="4" customFormat="1" ht="18" customHeight="1"/>
    <row r="601" s="4" customFormat="1" ht="22.5" customHeight="1"/>
    <row r="602" s="4" customFormat="1" ht="22.5" customHeight="1"/>
    <row r="603" s="4" customFormat="1" ht="22.5" customHeight="1"/>
    <row r="604" s="4" customFormat="1" ht="22.5" customHeight="1"/>
    <row r="605" s="4" customFormat="1" ht="22.5" customHeight="1"/>
    <row r="606" s="4" customFormat="1" ht="22.5" customHeight="1"/>
    <row r="607" s="4" customFormat="1" ht="22.5" customHeight="1"/>
    <row r="608" s="4" customFormat="1" ht="22.5" customHeight="1"/>
    <row r="609" s="4" customFormat="1" ht="18" customHeight="1"/>
    <row r="610" s="4" customFormat="1"/>
    <row r="611" s="4" customFormat="1"/>
    <row r="612" s="4" customFormat="1" ht="22.5" customHeight="1"/>
    <row r="613" s="4" customFormat="1" ht="15" customHeight="1"/>
    <row r="614" s="4" customFormat="1"/>
    <row r="615" s="4" customFormat="1" ht="17.25" customHeight="1"/>
    <row r="616" s="4" customFormat="1" ht="17.25" customHeight="1"/>
    <row r="617" s="11" customFormat="1" ht="22.5" customHeight="1"/>
    <row r="618" s="4" customFormat="1" ht="6" customHeight="1"/>
    <row r="619" s="4" customFormat="1" ht="19.5" customHeight="1"/>
    <row r="620" s="4" customFormat="1" ht="12.75" customHeight="1"/>
    <row r="621" s="4" customFormat="1" ht="12.75" customHeight="1"/>
    <row r="622" s="4" customFormat="1" ht="12.75" customHeight="1"/>
    <row r="623" s="4" customFormat="1" ht="12.75" customHeight="1"/>
    <row r="624" s="4" customFormat="1" ht="12.75" customHeight="1"/>
    <row r="625" s="4" customFormat="1" ht="12.75" customHeight="1"/>
    <row r="626" s="4" customFormat="1" ht="9" customHeight="1"/>
    <row r="627" s="18" customFormat="1" ht="31.5" customHeight="1"/>
    <row r="628" s="4" customFormat="1" ht="24" customHeight="1"/>
    <row r="629" s="4" customFormat="1" ht="24" customHeight="1"/>
    <row r="630" s="4" customFormat="1" ht="24" customHeight="1"/>
    <row r="631" s="4" customFormat="1" ht="24" customHeight="1"/>
    <row r="632" s="4" customFormat="1" ht="24" customHeight="1"/>
    <row r="633" s="4" customFormat="1" ht="24" customHeight="1"/>
    <row r="634" s="4" customFormat="1" ht="24" customHeight="1"/>
    <row r="635" s="4" customFormat="1" ht="24.75" customHeight="1"/>
    <row r="636" s="4" customFormat="1" ht="22.5" customHeight="1"/>
    <row r="637" s="4" customFormat="1" ht="22.5" customHeight="1"/>
    <row r="638" s="4" customFormat="1" ht="22.5" customHeight="1"/>
    <row r="639" s="4" customFormat="1" ht="7.5" customHeight="1"/>
    <row r="640" s="4" customFormat="1" ht="18" customHeight="1"/>
    <row r="641" s="4" customFormat="1" ht="18" customHeight="1"/>
    <row r="642" s="4" customFormat="1" ht="22.5" customHeight="1"/>
    <row r="643" s="4" customFormat="1" ht="22.5" customHeight="1"/>
    <row r="644" s="4" customFormat="1" ht="22.5" customHeight="1"/>
    <row r="645" s="4" customFormat="1" ht="22.5" customHeight="1"/>
    <row r="646" s="4" customFormat="1" ht="22.5" customHeight="1"/>
    <row r="647" s="4" customFormat="1" ht="22.5" customHeight="1"/>
    <row r="648" s="4" customFormat="1" ht="22.5" customHeight="1"/>
    <row r="649" s="4" customFormat="1" ht="22.5" customHeight="1"/>
    <row r="650" s="4" customFormat="1" ht="18" customHeight="1"/>
    <row r="651" s="4" customFormat="1"/>
    <row r="652" s="4" customFormat="1"/>
    <row r="653" s="4" customFormat="1" ht="22.5" customHeight="1"/>
    <row r="654" s="4" customFormat="1" ht="15" customHeight="1"/>
    <row r="655" s="4" customFormat="1"/>
    <row r="656" s="4" customFormat="1" ht="17.25" customHeight="1"/>
    <row r="657" s="4" customFormat="1" ht="17.25" customHeight="1"/>
    <row r="658" s="11" customFormat="1" ht="22.5" customHeight="1"/>
    <row r="659" s="4" customFormat="1" ht="6" customHeight="1"/>
    <row r="660" s="4" customFormat="1" ht="19.5" customHeight="1"/>
    <row r="661" s="4" customFormat="1" ht="12.75" customHeight="1"/>
    <row r="662" s="4" customFormat="1" ht="12.75" customHeight="1"/>
    <row r="663" s="4" customFormat="1" ht="12.75" customHeight="1"/>
    <row r="664" s="4" customFormat="1" ht="12.75" customHeight="1"/>
    <row r="665" s="4" customFormat="1" ht="12.75" customHeight="1"/>
    <row r="666" s="4" customFormat="1" ht="12.75" customHeight="1"/>
    <row r="667" s="4" customFormat="1" ht="9" customHeight="1"/>
    <row r="668" s="18" customFormat="1" ht="31.5" customHeight="1"/>
    <row r="669" s="4" customFormat="1" ht="24" customHeight="1"/>
    <row r="670" s="4" customFormat="1" ht="24" customHeight="1"/>
    <row r="671" s="4" customFormat="1" ht="24" customHeight="1"/>
    <row r="672" s="4" customFormat="1" ht="24" customHeight="1"/>
    <row r="673" s="4" customFormat="1" ht="24" customHeight="1"/>
    <row r="674" s="4" customFormat="1" ht="24" customHeight="1"/>
    <row r="675" s="4" customFormat="1" ht="24" customHeight="1"/>
    <row r="676" s="4" customFormat="1" ht="24.75" customHeight="1"/>
    <row r="677" s="4" customFormat="1" ht="22.5" customHeight="1"/>
    <row r="678" s="4" customFormat="1" ht="22.5" customHeight="1"/>
    <row r="679" s="4" customFormat="1" ht="22.5" customHeight="1"/>
    <row r="680" s="4" customFormat="1" ht="7.5" customHeight="1"/>
    <row r="681" s="4" customFormat="1" ht="18" customHeight="1"/>
    <row r="682" s="4" customFormat="1" ht="18" customHeight="1"/>
    <row r="683" s="4" customFormat="1" ht="22.5" customHeight="1"/>
    <row r="684" s="4" customFormat="1" ht="22.5" customHeight="1"/>
    <row r="685" s="4" customFormat="1" ht="22.5" customHeight="1"/>
    <row r="686" s="4" customFormat="1" ht="22.5" customHeight="1"/>
    <row r="687" s="4" customFormat="1" ht="22.5" customHeight="1"/>
    <row r="688" s="4" customFormat="1" ht="22.5" customHeight="1"/>
    <row r="689" s="4" customFormat="1" ht="22.5" customHeight="1"/>
    <row r="690" s="4" customFormat="1" ht="22.5" customHeight="1"/>
    <row r="691" s="4" customFormat="1" ht="18" customHeight="1"/>
    <row r="692" s="4" customFormat="1"/>
    <row r="693" s="4" customFormat="1"/>
    <row r="694" s="4" customFormat="1" ht="22.5" customHeight="1"/>
    <row r="695" s="4" customFormat="1" ht="15" customHeight="1"/>
    <row r="696" s="4" customFormat="1"/>
    <row r="697" s="4" customFormat="1" ht="17.25" customHeight="1"/>
    <row r="698" s="4" customFormat="1" ht="17.25" customHeight="1"/>
    <row r="699" s="11" customFormat="1" ht="22.5" customHeight="1"/>
    <row r="700" s="4" customFormat="1" ht="6" customHeight="1"/>
    <row r="701" s="4" customFormat="1" ht="19.5" customHeight="1"/>
    <row r="702" s="4" customFormat="1" ht="12.75" customHeight="1"/>
    <row r="703" s="4" customFormat="1" ht="12.75" customHeight="1"/>
    <row r="704" s="4" customFormat="1" ht="12.75" customHeight="1"/>
    <row r="705" s="4" customFormat="1" ht="12.75" customHeight="1"/>
    <row r="706" s="4" customFormat="1" ht="12.75" customHeight="1"/>
    <row r="707" s="4" customFormat="1" ht="12.75" customHeight="1"/>
    <row r="708" s="4" customFormat="1" ht="9" customHeight="1"/>
    <row r="709" s="4" customFormat="1" ht="24" customHeight="1"/>
    <row r="710" s="4" customFormat="1" ht="24" customHeight="1"/>
    <row r="711" s="4" customFormat="1" ht="24" customHeight="1"/>
    <row r="712" s="4" customFormat="1" ht="24" customHeight="1"/>
    <row r="713" s="4" customFormat="1" ht="24" customHeight="1"/>
    <row r="714" s="4" customFormat="1" ht="24" customHeight="1"/>
    <row r="715" s="4" customFormat="1" ht="24" customHeight="1"/>
    <row r="716" s="4" customFormat="1" ht="24.75" customHeight="1"/>
    <row r="717" s="4" customFormat="1" ht="22.5" customHeight="1"/>
    <row r="718" s="4" customFormat="1" ht="22.5" customHeight="1"/>
    <row r="719" s="4" customFormat="1" ht="22.5" customHeight="1"/>
    <row r="720" s="4" customFormat="1" ht="7.5" customHeight="1"/>
    <row r="721" s="4" customFormat="1" ht="18" customHeight="1"/>
    <row r="722" s="4" customFormat="1" ht="18" customHeight="1"/>
    <row r="723" s="4" customFormat="1" ht="22.5" customHeight="1"/>
    <row r="724" s="4" customFormat="1" ht="22.5" customHeight="1"/>
    <row r="725" s="4" customFormat="1" ht="22.5" customHeight="1"/>
    <row r="726" s="4" customFormat="1" ht="22.5" customHeight="1"/>
    <row r="727" s="4" customFormat="1" ht="22.5" customHeight="1"/>
    <row r="728" s="4" customFormat="1" ht="22.5" customHeight="1"/>
    <row r="729" s="4" customFormat="1" ht="22.5" customHeight="1"/>
    <row r="730" s="4" customFormat="1" ht="22.5" customHeight="1"/>
    <row r="731" s="4" customFormat="1" ht="18" customHeight="1"/>
    <row r="732" s="4" customFormat="1"/>
    <row r="733" s="4" customFormat="1"/>
    <row r="734" s="4" customFormat="1" ht="22.5" customHeight="1"/>
    <row r="735" s="4" customFormat="1" ht="15" customHeight="1"/>
    <row r="736" s="4" customFormat="1"/>
    <row r="737" s="4" customFormat="1" ht="17.25" customHeight="1"/>
    <row r="738" s="4" customFormat="1" ht="17.25" customHeight="1"/>
    <row r="739" s="11" customFormat="1" ht="22.5" customHeight="1"/>
    <row r="740" s="4" customFormat="1" ht="6" customHeight="1"/>
    <row r="741" s="4" customFormat="1" ht="19.5" customHeight="1"/>
    <row r="742" s="4" customFormat="1" ht="12.75" customHeight="1"/>
    <row r="743" s="4" customFormat="1" ht="12.75" customHeight="1"/>
    <row r="744" s="4" customFormat="1" ht="12.75" customHeight="1"/>
    <row r="745" s="4" customFormat="1" ht="12.75" customHeight="1"/>
    <row r="746" s="4" customFormat="1" ht="12.75" customHeight="1"/>
    <row r="747" s="4" customFormat="1" ht="12.75" customHeight="1"/>
    <row r="748" s="4" customFormat="1" ht="9" customHeight="1"/>
    <row r="749" s="18" customFormat="1" ht="31.5" customHeight="1"/>
    <row r="750" s="4" customFormat="1" ht="24" customHeight="1"/>
    <row r="751" s="4" customFormat="1" ht="24" customHeight="1"/>
    <row r="752" s="4" customFormat="1" ht="24" customHeight="1"/>
    <row r="753" s="4" customFormat="1" ht="24" customHeight="1"/>
    <row r="754" s="4" customFormat="1" ht="24" customHeight="1"/>
    <row r="755" s="4" customFormat="1" ht="24" customHeight="1"/>
    <row r="756" s="4" customFormat="1" ht="24" customHeight="1"/>
    <row r="757" s="4" customFormat="1" ht="24.75" customHeight="1"/>
    <row r="758" s="4" customFormat="1" ht="22.5" customHeight="1"/>
    <row r="759" s="4" customFormat="1" ht="22.5" customHeight="1"/>
    <row r="760" s="4" customFormat="1" ht="22.5" customHeight="1"/>
    <row r="761" s="4" customFormat="1" ht="7.5" customHeight="1"/>
    <row r="762" s="4" customFormat="1" ht="18" customHeight="1"/>
    <row r="763" s="4" customFormat="1" ht="18" customHeight="1"/>
    <row r="764" s="4" customFormat="1" ht="22.5" customHeight="1"/>
    <row r="765" s="4" customFormat="1" ht="22.5" customHeight="1"/>
    <row r="766" s="4" customFormat="1" ht="22.5" customHeight="1"/>
    <row r="767" s="4" customFormat="1" ht="22.5" customHeight="1"/>
    <row r="768" s="4" customFormat="1" ht="22.5" customHeight="1"/>
    <row r="769" s="4" customFormat="1" ht="22.5" customHeight="1"/>
    <row r="770" s="4" customFormat="1" ht="22.5" customHeight="1"/>
    <row r="771" s="4" customFormat="1" ht="22.5" customHeight="1"/>
    <row r="772" s="4" customFormat="1" ht="18" customHeight="1"/>
    <row r="773" s="4" customFormat="1"/>
    <row r="774" s="4" customFormat="1"/>
    <row r="775" s="4" customFormat="1" ht="22.5" customHeight="1"/>
    <row r="776" s="4" customFormat="1" ht="15" customHeight="1"/>
    <row r="777" s="4" customFormat="1"/>
    <row r="778" s="4" customFormat="1" ht="17.25" customHeight="1"/>
    <row r="779" s="4" customFormat="1" ht="17.25" customHeight="1"/>
    <row r="780" s="11" customFormat="1" ht="22.5" customHeight="1"/>
    <row r="781" s="4" customFormat="1" ht="6" customHeight="1"/>
    <row r="782" s="4" customFormat="1" ht="19.5" customHeight="1"/>
    <row r="783" s="4" customFormat="1" ht="12.75" customHeight="1"/>
    <row r="784" s="4" customFormat="1" ht="12.75" customHeight="1"/>
    <row r="785" s="4" customFormat="1" ht="12.75" customHeight="1"/>
    <row r="786" s="4" customFormat="1" ht="12.75" customHeight="1"/>
    <row r="787" s="4" customFormat="1" ht="12.75" customHeight="1"/>
    <row r="788" s="4" customFormat="1" ht="12.75" customHeight="1"/>
    <row r="789" s="4" customFormat="1" ht="9" customHeight="1"/>
    <row r="790" s="18" customFormat="1" ht="31.5" customHeight="1"/>
    <row r="791" s="4" customFormat="1" ht="24" customHeight="1"/>
    <row r="792" s="4" customFormat="1" ht="24" customHeight="1"/>
    <row r="793" s="4" customFormat="1" ht="24" customHeight="1"/>
    <row r="794" s="4" customFormat="1" ht="24" customHeight="1"/>
    <row r="795" s="4" customFormat="1" ht="24" customHeight="1"/>
    <row r="796" s="4" customFormat="1" ht="24" customHeight="1"/>
    <row r="797" s="4" customFormat="1" ht="24" customHeight="1"/>
    <row r="798" s="4" customFormat="1" ht="24.75" customHeight="1"/>
    <row r="799" s="4" customFormat="1" ht="22.5" customHeight="1"/>
    <row r="800" s="4" customFormat="1" ht="22.5" customHeight="1"/>
    <row r="801" s="4" customFormat="1" ht="22.5" customHeight="1"/>
    <row r="802" s="4" customFormat="1" ht="7.5" customHeight="1"/>
    <row r="803" s="4" customFormat="1" ht="18" customHeight="1"/>
    <row r="804" s="4" customFormat="1" ht="18" customHeight="1"/>
    <row r="805" s="4" customFormat="1" ht="22.5" customHeight="1"/>
    <row r="806" s="4" customFormat="1" ht="22.5" customHeight="1"/>
    <row r="807" s="4" customFormat="1" ht="22.5" customHeight="1"/>
    <row r="808" s="4" customFormat="1" ht="22.5" customHeight="1"/>
    <row r="809" s="4" customFormat="1" ht="22.5" customHeight="1"/>
    <row r="810" s="4" customFormat="1" ht="22.5" customHeight="1"/>
    <row r="811" s="4" customFormat="1" ht="22.5" customHeight="1"/>
    <row r="812" s="4" customFormat="1" ht="22.5" customHeight="1"/>
    <row r="813" s="4" customFormat="1" ht="18" customHeight="1"/>
    <row r="814" s="4" customFormat="1"/>
    <row r="815" s="4" customFormat="1"/>
    <row r="816" s="4" customFormat="1" ht="22.5" customHeight="1"/>
    <row r="817" s="4" customFormat="1" ht="15" customHeight="1"/>
    <row r="818" s="4" customFormat="1"/>
    <row r="819" s="4" customFormat="1" ht="17.25" customHeight="1"/>
    <row r="820" s="4" customFormat="1" ht="17.25" customHeight="1"/>
    <row r="821" s="11" customFormat="1" ht="22.5" customHeight="1"/>
    <row r="822" s="4" customFormat="1" ht="6" customHeight="1"/>
    <row r="823" s="4" customFormat="1" ht="19.5" customHeight="1"/>
    <row r="824" s="4" customFormat="1" ht="12.75" customHeight="1"/>
    <row r="825" s="4" customFormat="1" ht="12.75" customHeight="1"/>
    <row r="826" s="4" customFormat="1" ht="12.75" customHeight="1"/>
    <row r="827" s="4" customFormat="1" ht="12.75" customHeight="1"/>
    <row r="828" s="4" customFormat="1" ht="12.75" customHeight="1"/>
    <row r="829" s="4" customFormat="1" ht="12.75" customHeight="1"/>
    <row r="830" s="4" customFormat="1" ht="9" customHeight="1"/>
    <row r="831" s="18" customFormat="1" ht="31.5" customHeight="1"/>
    <row r="832" s="4" customFormat="1" ht="24" customHeight="1"/>
    <row r="833" s="4" customFormat="1" ht="24" customHeight="1"/>
    <row r="834" s="4" customFormat="1" ht="24" customHeight="1"/>
    <row r="835" s="4" customFormat="1" ht="24" customHeight="1"/>
    <row r="836" s="4" customFormat="1" ht="24" customHeight="1"/>
    <row r="837" s="4" customFormat="1" ht="24" customHeight="1"/>
    <row r="838" s="4" customFormat="1" ht="24" customHeight="1"/>
    <row r="839" s="4" customFormat="1" ht="24.75" customHeight="1"/>
    <row r="840" s="4" customFormat="1" ht="22.5" customHeight="1"/>
    <row r="841" s="4" customFormat="1" ht="22.5" customHeight="1"/>
    <row r="842" s="4" customFormat="1" ht="22.5" customHeight="1"/>
    <row r="843" s="4" customFormat="1" ht="7.5" customHeight="1"/>
    <row r="844" s="4" customFormat="1" ht="18" customHeight="1"/>
    <row r="845" s="4" customFormat="1" ht="18" customHeight="1"/>
    <row r="846" s="4" customFormat="1" ht="22.5" customHeight="1"/>
    <row r="847" s="4" customFormat="1" ht="22.5" customHeight="1"/>
    <row r="848" s="4" customFormat="1" ht="22.5" customHeight="1"/>
    <row r="849" s="4" customFormat="1" ht="22.5" customHeight="1"/>
    <row r="850" s="4" customFormat="1" ht="22.5" customHeight="1"/>
    <row r="851" s="4" customFormat="1" ht="22.5" customHeight="1"/>
    <row r="852" s="4" customFormat="1" ht="22.5" customHeight="1"/>
    <row r="853" s="4" customFormat="1" ht="22.5" customHeight="1"/>
    <row r="854" s="4" customFormat="1" ht="18" customHeight="1"/>
    <row r="855" s="4" customFormat="1"/>
    <row r="856" s="4" customFormat="1"/>
    <row r="857" s="4" customFormat="1" ht="22.5" customHeight="1"/>
    <row r="858" s="4" customFormat="1" ht="15" customHeight="1"/>
    <row r="859" s="4" customFormat="1"/>
    <row r="860" s="4" customFormat="1" ht="17.25" customHeight="1"/>
    <row r="861" s="4" customFormat="1" ht="17.25" customHeight="1"/>
    <row r="862" s="11" customFormat="1" ht="22.5" customHeight="1"/>
    <row r="863" s="4" customFormat="1" ht="6" customHeight="1"/>
    <row r="864" s="4" customFormat="1" ht="19.5" customHeight="1"/>
    <row r="865" s="4" customFormat="1" ht="12.75" customHeight="1"/>
    <row r="866" s="4" customFormat="1" ht="12.75" customHeight="1"/>
    <row r="867" s="4" customFormat="1" ht="12.75" customHeight="1"/>
    <row r="868" s="4" customFormat="1" ht="12.75" customHeight="1"/>
    <row r="869" s="4" customFormat="1" ht="12.75" customHeight="1"/>
    <row r="870" s="4" customFormat="1" ht="12.75" customHeight="1"/>
    <row r="871" s="4" customFormat="1" ht="9" customHeight="1"/>
    <row r="872" s="18" customFormat="1" ht="31.5" customHeight="1"/>
    <row r="873" s="4" customFormat="1" ht="24" customHeight="1"/>
    <row r="874" s="4" customFormat="1" ht="24" customHeight="1"/>
    <row r="875" s="4" customFormat="1" ht="24" customHeight="1"/>
    <row r="876" s="4" customFormat="1" ht="24" customHeight="1"/>
    <row r="877" s="4" customFormat="1" ht="24" customHeight="1"/>
    <row r="878" s="4" customFormat="1" ht="24" customHeight="1"/>
    <row r="879" s="4" customFormat="1" ht="24" customHeight="1"/>
    <row r="880" s="4" customFormat="1" ht="24.75" customHeight="1"/>
    <row r="881" s="4" customFormat="1" ht="22.5" customHeight="1"/>
    <row r="882" s="4" customFormat="1" ht="22.5" customHeight="1"/>
    <row r="883" s="4" customFormat="1" ht="22.5" customHeight="1"/>
    <row r="884" s="4" customFormat="1" ht="7.5" customHeight="1"/>
    <row r="885" s="4" customFormat="1" ht="18" customHeight="1"/>
    <row r="886" s="4" customFormat="1" ht="18" customHeight="1"/>
    <row r="887" s="4" customFormat="1" ht="22.5" customHeight="1"/>
    <row r="888" s="4" customFormat="1" ht="22.5" customHeight="1"/>
    <row r="889" s="4" customFormat="1" ht="22.5" customHeight="1"/>
    <row r="890" s="4" customFormat="1" ht="22.5" customHeight="1"/>
    <row r="891" s="4" customFormat="1" ht="22.5" customHeight="1"/>
    <row r="892" s="4" customFormat="1" ht="22.5" customHeight="1"/>
    <row r="893" s="4" customFormat="1" ht="22.5" customHeight="1"/>
    <row r="894" s="4" customFormat="1" ht="22.5" customHeight="1"/>
    <row r="895" s="4" customFormat="1" ht="18" customHeight="1"/>
    <row r="896" s="4" customFormat="1"/>
    <row r="897" s="4" customFormat="1"/>
    <row r="898" s="4" customFormat="1" ht="22.5" customHeight="1"/>
    <row r="899" s="4" customFormat="1" ht="15" customHeight="1"/>
    <row r="900" s="4" customFormat="1"/>
    <row r="901" s="4" customFormat="1" ht="17.25" customHeight="1"/>
    <row r="902" s="4" customFormat="1" ht="17.25" customHeight="1"/>
    <row r="903" s="11" customFormat="1" ht="22.5" customHeight="1"/>
    <row r="904" s="4" customFormat="1" ht="6" customHeight="1"/>
    <row r="905" s="4" customFormat="1" ht="19.5" customHeight="1"/>
    <row r="906" s="4" customFormat="1" ht="12.75" customHeight="1"/>
    <row r="907" s="4" customFormat="1" ht="12.75" customHeight="1"/>
    <row r="908" s="4" customFormat="1" ht="12.75" customHeight="1"/>
    <row r="909" s="4" customFormat="1" ht="12.75" customHeight="1"/>
    <row r="910" s="4" customFormat="1" ht="12.75" customHeight="1"/>
    <row r="911" s="4" customFormat="1" ht="12.75" customHeight="1"/>
    <row r="912" s="4" customFormat="1" ht="9" customHeight="1"/>
    <row r="913" s="18" customFormat="1" ht="31.5" customHeight="1"/>
    <row r="914" s="4" customFormat="1" ht="24" customHeight="1"/>
    <row r="915" s="4" customFormat="1" ht="24" customHeight="1"/>
    <row r="916" s="4" customFormat="1" ht="24" customHeight="1"/>
    <row r="917" s="4" customFormat="1" ht="24" customHeight="1"/>
    <row r="918" s="4" customFormat="1" ht="24" customHeight="1"/>
    <row r="919" s="4" customFormat="1" ht="24" customHeight="1"/>
    <row r="920" s="4" customFormat="1" ht="24" customHeight="1"/>
    <row r="921" s="4" customFormat="1" ht="24.75" customHeight="1"/>
    <row r="922" s="4" customFormat="1" ht="22.5" customHeight="1"/>
    <row r="923" s="4" customFormat="1" ht="22.5" customHeight="1"/>
    <row r="924" s="4" customFormat="1" ht="22.5" customHeight="1"/>
    <row r="925" s="4" customFormat="1" ht="7.5" customHeight="1"/>
    <row r="926" s="4" customFormat="1" ht="18" customHeight="1"/>
    <row r="927" s="4" customFormat="1" ht="18" customHeight="1"/>
    <row r="928" s="4" customFormat="1" ht="22.5" customHeight="1"/>
    <row r="929" s="4" customFormat="1" ht="22.5" customHeight="1"/>
    <row r="930" s="4" customFormat="1" ht="22.5" customHeight="1"/>
    <row r="931" s="4" customFormat="1" ht="22.5" customHeight="1"/>
    <row r="932" s="4" customFormat="1" ht="22.5" customHeight="1"/>
    <row r="933" s="4" customFormat="1" ht="22.5" customHeight="1"/>
    <row r="934" s="4" customFormat="1" ht="22.5" customHeight="1"/>
    <row r="935" s="4" customFormat="1" ht="22.5" customHeight="1"/>
    <row r="936" s="4" customFormat="1" ht="18" customHeight="1"/>
    <row r="937" s="4" customFormat="1"/>
    <row r="938" s="4" customFormat="1"/>
    <row r="939" s="4" customFormat="1" ht="22.5" customHeight="1"/>
    <row r="940" s="4" customFormat="1" ht="15" customHeight="1"/>
    <row r="941" s="4" customFormat="1"/>
    <row r="942" s="4" customFormat="1" ht="17.25" customHeight="1"/>
    <row r="943" s="4" customFormat="1" ht="17.25" customHeight="1"/>
    <row r="944" s="11" customFormat="1" ht="22.5" customHeight="1"/>
    <row r="945" s="4" customFormat="1" ht="6" customHeight="1"/>
    <row r="946" s="4" customFormat="1" ht="19.5" customHeight="1"/>
    <row r="947" s="4" customFormat="1" ht="12.75" customHeight="1"/>
    <row r="948" s="4" customFormat="1" ht="12.75" customHeight="1"/>
    <row r="949" s="4" customFormat="1" ht="12.75" customHeight="1"/>
    <row r="950" s="4" customFormat="1" ht="12.75" customHeight="1"/>
    <row r="951" s="4" customFormat="1" ht="12.75" customHeight="1"/>
    <row r="952" s="4" customFormat="1" ht="12.75" customHeight="1"/>
    <row r="953" s="4" customFormat="1" ht="9" customHeight="1"/>
    <row r="954" s="18" customFormat="1" ht="31.5" customHeight="1"/>
    <row r="955" s="4" customFormat="1" ht="24" customHeight="1"/>
    <row r="956" s="4" customFormat="1" ht="24" customHeight="1"/>
    <row r="957" s="4" customFormat="1" ht="24" customHeight="1"/>
    <row r="958" s="4" customFormat="1" ht="24" customHeight="1"/>
    <row r="959" s="4" customFormat="1" ht="24" customHeight="1"/>
    <row r="960" s="4" customFormat="1" ht="24" customHeight="1"/>
    <row r="961" s="4" customFormat="1" ht="24" customHeight="1"/>
    <row r="962" s="4" customFormat="1" ht="24.75" customHeight="1"/>
    <row r="963" s="4" customFormat="1" ht="22.5" customHeight="1"/>
    <row r="964" s="4" customFormat="1" ht="22.5" customHeight="1"/>
    <row r="965" s="4" customFormat="1" ht="22.5" customHeight="1"/>
    <row r="966" s="4" customFormat="1" ht="7.5" customHeight="1"/>
    <row r="967" s="4" customFormat="1" ht="18" customHeight="1"/>
    <row r="968" s="4" customFormat="1" ht="18" customHeight="1"/>
    <row r="969" s="4" customFormat="1" ht="22.5" customHeight="1"/>
    <row r="970" s="4" customFormat="1" ht="22.5" customHeight="1"/>
    <row r="971" s="4" customFormat="1" ht="22.5" customHeight="1"/>
    <row r="972" s="4" customFormat="1" ht="22.5" customHeight="1"/>
    <row r="973" s="4" customFormat="1" ht="22.5" customHeight="1"/>
    <row r="974" s="4" customFormat="1" ht="22.5" customHeight="1"/>
    <row r="975" s="4" customFormat="1" ht="22.5" customHeight="1"/>
    <row r="976" s="4" customFormat="1" ht="22.5" customHeight="1"/>
    <row r="977" s="4" customFormat="1" ht="18" customHeight="1"/>
    <row r="978" s="4" customFormat="1"/>
    <row r="979" s="4" customFormat="1"/>
    <row r="980" s="4" customFormat="1" ht="22.5" customHeight="1"/>
    <row r="981" s="4" customFormat="1" ht="15" customHeight="1"/>
    <row r="982" s="4" customFormat="1"/>
    <row r="983" s="4" customFormat="1" ht="17.25" customHeight="1"/>
    <row r="984" s="4" customFormat="1" ht="17.25" customHeight="1"/>
    <row r="985" s="11" customFormat="1" ht="22.5" customHeight="1"/>
    <row r="986" s="4" customFormat="1" ht="6" customHeight="1"/>
    <row r="987" s="4" customFormat="1" ht="19.5" customHeight="1"/>
    <row r="988" s="4" customFormat="1" ht="12.75" customHeight="1"/>
    <row r="989" s="4" customFormat="1" ht="12.75" customHeight="1"/>
    <row r="990" s="4" customFormat="1" ht="12.75" customHeight="1"/>
    <row r="991" s="4" customFormat="1" ht="12.75" customHeight="1"/>
    <row r="992" s="4" customFormat="1" ht="12.75" customHeight="1"/>
    <row r="993" s="4" customFormat="1" ht="12.75" customHeight="1"/>
    <row r="994" s="4" customFormat="1" ht="9" customHeight="1"/>
    <row r="995" s="18" customFormat="1" ht="31.5" customHeight="1"/>
    <row r="996" s="4" customFormat="1" ht="24" customHeight="1"/>
    <row r="997" s="4" customFormat="1" ht="24" customHeight="1"/>
    <row r="998" s="4" customFormat="1" ht="24" customHeight="1"/>
    <row r="999" s="4" customFormat="1" ht="24" customHeight="1"/>
    <row r="1000" s="4" customFormat="1" ht="24" customHeight="1"/>
    <row r="1001" s="4" customFormat="1" ht="24" customHeight="1"/>
    <row r="1002" s="4" customFormat="1" ht="24" customHeight="1"/>
    <row r="1003" s="4" customFormat="1" ht="24.75" customHeight="1"/>
    <row r="1004" s="4" customFormat="1" ht="22.5" customHeight="1"/>
    <row r="1005" s="4" customFormat="1" ht="22.5" customHeight="1"/>
    <row r="1006" s="4" customFormat="1" ht="22.5" customHeight="1"/>
    <row r="1007" s="4" customFormat="1" ht="7.5" customHeight="1"/>
    <row r="1008" s="4" customFormat="1" ht="18" customHeight="1"/>
    <row r="1009" s="4" customFormat="1" ht="18" customHeight="1"/>
    <row r="1010" s="4" customFormat="1" ht="22.5" customHeight="1"/>
    <row r="1011" s="4" customFormat="1" ht="22.5" customHeight="1"/>
    <row r="1012" s="4" customFormat="1" ht="22.5" customHeight="1"/>
    <row r="1013" s="4" customFormat="1" ht="22.5" customHeight="1"/>
    <row r="1014" s="4" customFormat="1" ht="22.5" customHeight="1"/>
    <row r="1015" s="4" customFormat="1" ht="22.5" customHeight="1"/>
    <row r="1016" s="4" customFormat="1" ht="22.5" customHeight="1"/>
    <row r="1017" s="4" customFormat="1" ht="22.5" customHeight="1"/>
    <row r="1018" s="4" customFormat="1" ht="18" customHeight="1"/>
    <row r="1019" s="4" customFormat="1"/>
    <row r="1020" s="4" customFormat="1"/>
    <row r="1021" s="4" customFormat="1" ht="22.5" customHeight="1"/>
    <row r="1022" s="4" customFormat="1" ht="15" customHeight="1"/>
    <row r="1023" s="4" customFormat="1"/>
    <row r="1024" s="4" customFormat="1" ht="17.25" customHeight="1"/>
    <row r="1025" s="4" customFormat="1" ht="17.25" customHeight="1"/>
    <row r="1026" s="11" customFormat="1" ht="22.5" customHeight="1"/>
    <row r="1027" s="4" customFormat="1" ht="6" customHeight="1"/>
    <row r="1028" s="4" customFormat="1" ht="19.5" customHeight="1"/>
    <row r="1029" s="4" customFormat="1" ht="12.75" customHeight="1"/>
    <row r="1030" s="4" customFormat="1" ht="12.75" customHeight="1"/>
    <row r="1031" s="4" customFormat="1" ht="12.75" customHeight="1"/>
    <row r="1032" s="4" customFormat="1" ht="12.75" customHeight="1"/>
    <row r="1033" s="4" customFormat="1" ht="12.75" customHeight="1"/>
    <row r="1034" s="4" customFormat="1" ht="12.75" customHeight="1"/>
    <row r="1035" s="4" customFormat="1" ht="9" customHeight="1"/>
    <row r="1036" s="18" customFormat="1" ht="31.5" customHeight="1"/>
    <row r="1037" s="4" customFormat="1" ht="24" customHeight="1"/>
    <row r="1038" s="4" customFormat="1" ht="24" customHeight="1"/>
    <row r="1039" s="4" customFormat="1" ht="24" customHeight="1"/>
    <row r="1040" s="4" customFormat="1" ht="24" customHeight="1"/>
    <row r="1041" s="4" customFormat="1" ht="24" customHeight="1"/>
    <row r="1042" s="4" customFormat="1" ht="24" customHeight="1"/>
    <row r="1043" s="4" customFormat="1" ht="24" customHeight="1"/>
    <row r="1044" s="4" customFormat="1" ht="24.75" customHeight="1"/>
    <row r="1045" s="4" customFormat="1" ht="22.5" customHeight="1"/>
    <row r="1046" s="4" customFormat="1" ht="22.5" customHeight="1"/>
    <row r="1047" s="4" customFormat="1" ht="22.5" customHeight="1"/>
    <row r="1048" s="4" customFormat="1" ht="7.5" customHeight="1"/>
    <row r="1049" s="4" customFormat="1" ht="18" customHeight="1"/>
    <row r="1050" s="4" customFormat="1" ht="18" customHeight="1"/>
    <row r="1051" s="4" customFormat="1" ht="22.5" customHeight="1"/>
    <row r="1052" s="4" customFormat="1" ht="22.5" customHeight="1"/>
    <row r="1053" s="4" customFormat="1" ht="22.5" customHeight="1"/>
    <row r="1054" s="4" customFormat="1" ht="22.5" customHeight="1"/>
    <row r="1055" s="4" customFormat="1" ht="22.5" customHeight="1"/>
    <row r="1056" s="4" customFormat="1" ht="22.5" customHeight="1"/>
    <row r="1057" s="4" customFormat="1" ht="22.5" customHeight="1"/>
    <row r="1058" s="4" customFormat="1" ht="22.5" customHeight="1"/>
    <row r="1059" s="4" customFormat="1" ht="18" customHeight="1"/>
    <row r="1060" s="4" customFormat="1"/>
    <row r="1061" s="4" customFormat="1"/>
    <row r="1062" s="4" customFormat="1" ht="22.5" customHeight="1"/>
    <row r="1063" s="4" customFormat="1" ht="15" customHeight="1"/>
    <row r="1064" s="4" customFormat="1"/>
    <row r="1065" s="4" customFormat="1" ht="17.25" customHeight="1"/>
    <row r="1066" s="4" customFormat="1" ht="17.25" customHeight="1"/>
    <row r="1067" s="11" customFormat="1" ht="22.5" customHeight="1"/>
    <row r="1068" s="4" customFormat="1" ht="6" customHeight="1"/>
    <row r="1069" s="4" customFormat="1" ht="19.5" customHeight="1"/>
    <row r="1070" s="4" customFormat="1" ht="12.75" customHeight="1"/>
    <row r="1071" s="4" customFormat="1" ht="12.75" customHeight="1"/>
    <row r="1072" s="4" customFormat="1" ht="12.75" customHeight="1"/>
    <row r="1073" s="4" customFormat="1" ht="12.75" customHeight="1"/>
    <row r="1074" s="4" customFormat="1" ht="12.75" customHeight="1"/>
    <row r="1075" s="4" customFormat="1" ht="12.75" customHeight="1"/>
    <row r="1076" s="4" customFormat="1" ht="9" customHeight="1"/>
    <row r="1077" s="18" customFormat="1" ht="31.5" customHeight="1"/>
    <row r="1078" s="4" customFormat="1" ht="24" customHeight="1"/>
    <row r="1079" s="4" customFormat="1" ht="24" customHeight="1"/>
    <row r="1080" s="4" customFormat="1" ht="24" customHeight="1"/>
    <row r="1081" s="4" customFormat="1" ht="24" customHeight="1"/>
    <row r="1082" s="4" customFormat="1" ht="24" customHeight="1"/>
    <row r="1083" s="4" customFormat="1" ht="24" customHeight="1"/>
    <row r="1084" s="4" customFormat="1" ht="24" customHeight="1"/>
    <row r="1085" s="4" customFormat="1" ht="24.75" customHeight="1"/>
    <row r="1086" s="4" customFormat="1" ht="22.5" customHeight="1"/>
    <row r="1087" s="4" customFormat="1" ht="22.5" customHeight="1"/>
    <row r="1088" s="4" customFormat="1" ht="22.5" customHeight="1"/>
    <row r="1089" s="4" customFormat="1" ht="7.5" customHeight="1"/>
    <row r="1090" s="4" customFormat="1" ht="18" customHeight="1"/>
    <row r="1091" s="4" customFormat="1" ht="18" customHeight="1"/>
    <row r="1092" s="4" customFormat="1" ht="22.5" customHeight="1"/>
    <row r="1093" s="4" customFormat="1" ht="22.5" customHeight="1"/>
    <row r="1094" s="4" customFormat="1" ht="22.5" customHeight="1"/>
    <row r="1095" s="4" customFormat="1" ht="22.5" customHeight="1"/>
    <row r="1096" s="4" customFormat="1" ht="22.5" customHeight="1"/>
    <row r="1097" s="4" customFormat="1" ht="22.5" customHeight="1"/>
    <row r="1098" s="4" customFormat="1" ht="22.5" customHeight="1"/>
    <row r="1099" s="4" customFormat="1" ht="22.5" customHeight="1"/>
    <row r="1100" s="4" customFormat="1" ht="18" customHeight="1"/>
    <row r="1101" s="4" customFormat="1"/>
    <row r="1102" s="4" customFormat="1"/>
    <row r="1103" s="4" customFormat="1" ht="22.5" customHeight="1"/>
    <row r="1104" s="4" customFormat="1" ht="15" customHeight="1"/>
    <row r="1105" s="4" customFormat="1"/>
    <row r="1106" s="4" customFormat="1" ht="17.25" customHeight="1"/>
    <row r="1107" s="4" customFormat="1" ht="17.25" customHeight="1"/>
    <row r="1108" s="11" customFormat="1" ht="22.5" customHeight="1"/>
    <row r="1109" s="4" customFormat="1" ht="6" customHeight="1"/>
    <row r="1110" s="4" customFormat="1" ht="19.5" customHeight="1"/>
    <row r="1111" s="4" customFormat="1" ht="12.75" customHeight="1"/>
    <row r="1112" s="4" customFormat="1" ht="12.75" customHeight="1"/>
    <row r="1113" s="4" customFormat="1" ht="12.75" customHeight="1"/>
    <row r="1114" s="4" customFormat="1" ht="12.75" customHeight="1"/>
    <row r="1115" s="4" customFormat="1" ht="12.75" customHeight="1"/>
    <row r="1116" s="4" customFormat="1" ht="12.75" customHeight="1"/>
    <row r="1117" s="4" customFormat="1" ht="9" customHeight="1"/>
    <row r="1118" s="18" customFormat="1" ht="31.5" customHeight="1"/>
    <row r="1119" s="4" customFormat="1" ht="24" customHeight="1"/>
    <row r="1120" s="4" customFormat="1" ht="24" customHeight="1"/>
    <row r="1121" s="4" customFormat="1" ht="24" customHeight="1"/>
    <row r="1122" s="4" customFormat="1" ht="24" customHeight="1"/>
    <row r="1123" s="4" customFormat="1" ht="24" customHeight="1"/>
    <row r="1124" s="4" customFormat="1" ht="24" customHeight="1"/>
    <row r="1125" s="4" customFormat="1" ht="24" customHeight="1"/>
    <row r="1126" s="4" customFormat="1" ht="24.75" customHeight="1"/>
    <row r="1127" s="4" customFormat="1" ht="22.5" customHeight="1"/>
    <row r="1128" s="4" customFormat="1" ht="22.5" customHeight="1"/>
    <row r="1129" s="4" customFormat="1" ht="22.5" customHeight="1"/>
    <row r="1130" s="4" customFormat="1" ht="7.5" customHeight="1"/>
    <row r="1131" s="4" customFormat="1" ht="18" customHeight="1"/>
    <row r="1132" s="4" customFormat="1" ht="18" customHeight="1"/>
    <row r="1133" s="4" customFormat="1" ht="22.5" customHeight="1"/>
    <row r="1134" s="4" customFormat="1" ht="22.5" customHeight="1"/>
    <row r="1135" s="4" customFormat="1" ht="22.5" customHeight="1"/>
    <row r="1136" s="4" customFormat="1" ht="22.5" customHeight="1"/>
    <row r="1137" s="4" customFormat="1" ht="22.5" customHeight="1"/>
    <row r="1138" s="4" customFormat="1" ht="22.5" customHeight="1"/>
    <row r="1139" s="4" customFormat="1" ht="22.5" customHeight="1"/>
    <row r="1140" s="4" customFormat="1" ht="22.5" customHeight="1"/>
    <row r="1141" s="4" customFormat="1" ht="18" customHeight="1"/>
    <row r="1142" s="4" customFormat="1"/>
    <row r="1143" s="4" customFormat="1"/>
    <row r="1144" s="4" customFormat="1" ht="22.5" customHeight="1"/>
    <row r="1145" s="4" customFormat="1" ht="15" customHeight="1"/>
    <row r="1146" s="4" customFormat="1"/>
    <row r="1147" s="4" customFormat="1" ht="17.25" customHeight="1"/>
    <row r="1148" s="4" customFormat="1" ht="17.25" customHeight="1"/>
    <row r="1149" s="11" customFormat="1" ht="22.5" customHeight="1"/>
    <row r="1150" s="4" customFormat="1" ht="6" customHeight="1"/>
    <row r="1151" s="4" customFormat="1" ht="19.5" customHeight="1"/>
    <row r="1152" s="4" customFormat="1" ht="12.75" customHeight="1"/>
    <row r="1153" s="4" customFormat="1" ht="12.75" customHeight="1"/>
    <row r="1154" s="4" customFormat="1" ht="12.75" customHeight="1"/>
    <row r="1155" s="4" customFormat="1" ht="12.75" customHeight="1"/>
    <row r="1156" s="4" customFormat="1" ht="12.75" customHeight="1"/>
    <row r="1157" s="4" customFormat="1" ht="12.75" customHeight="1"/>
    <row r="1158" s="4" customFormat="1" ht="9" customHeight="1"/>
    <row r="1159" s="18" customFormat="1" ht="31.5" customHeight="1"/>
    <row r="1160" s="4" customFormat="1" ht="24" customHeight="1"/>
    <row r="1161" s="4" customFormat="1" ht="24" customHeight="1"/>
    <row r="1162" s="4" customFormat="1" ht="24" customHeight="1"/>
    <row r="1163" s="4" customFormat="1" ht="24" customHeight="1"/>
    <row r="1164" s="4" customFormat="1" ht="24" customHeight="1"/>
    <row r="1165" s="4" customFormat="1" ht="24" customHeight="1"/>
    <row r="1166" s="4" customFormat="1" ht="24" customHeight="1"/>
    <row r="1167" s="4" customFormat="1" ht="24.75" customHeight="1"/>
    <row r="1168" s="4" customFormat="1" ht="22.5" customHeight="1"/>
    <row r="1169" s="4" customFormat="1" ht="22.5" customHeight="1"/>
    <row r="1170" s="4" customFormat="1" ht="22.5" customHeight="1"/>
    <row r="1171" s="4" customFormat="1" ht="7.5" customHeight="1"/>
    <row r="1172" s="4" customFormat="1" ht="18" customHeight="1"/>
    <row r="1173" s="4" customFormat="1" ht="18" customHeight="1"/>
    <row r="1174" s="4" customFormat="1" ht="22.5" customHeight="1"/>
    <row r="1175" s="4" customFormat="1" ht="22.5" customHeight="1"/>
    <row r="1176" s="4" customFormat="1" ht="22.5" customHeight="1"/>
    <row r="1177" s="4" customFormat="1" ht="22.5" customHeight="1"/>
    <row r="1178" s="4" customFormat="1" ht="22.5" customHeight="1"/>
    <row r="1179" s="4" customFormat="1" ht="22.5" customHeight="1"/>
    <row r="1180" s="4" customFormat="1" ht="22.5" customHeight="1"/>
    <row r="1181" s="4" customFormat="1" ht="22.5" customHeight="1"/>
    <row r="1182" s="4" customFormat="1" ht="18" customHeight="1"/>
    <row r="1183" s="4" customFormat="1"/>
    <row r="1184" s="4" customFormat="1"/>
    <row r="1185" s="4" customFormat="1" ht="22.5" customHeight="1"/>
    <row r="1186" s="4" customFormat="1" ht="15" customHeight="1"/>
    <row r="1187" s="4" customFormat="1"/>
    <row r="1188" s="4" customFormat="1" ht="17.25" customHeight="1"/>
    <row r="1189" s="4" customFormat="1" ht="17.25" customHeight="1"/>
    <row r="1190" s="11" customFormat="1" ht="22.5" customHeight="1"/>
    <row r="1191" s="4" customFormat="1" ht="6" customHeight="1"/>
    <row r="1192" s="4" customFormat="1" ht="19.5" customHeight="1"/>
    <row r="1193" s="4" customFormat="1" ht="12.75" customHeight="1"/>
    <row r="1194" s="4" customFormat="1" ht="12.75" customHeight="1"/>
    <row r="1195" s="4" customFormat="1" ht="12.75" customHeight="1"/>
    <row r="1196" s="4" customFormat="1" ht="12.75" customHeight="1"/>
    <row r="1197" s="4" customFormat="1" ht="12.75" customHeight="1"/>
    <row r="1198" s="4" customFormat="1" ht="12.75" customHeight="1"/>
    <row r="1199" s="4" customFormat="1" ht="9" customHeight="1"/>
    <row r="1200" s="18" customFormat="1" ht="31.5" customHeight="1"/>
    <row r="1201" s="4" customFormat="1" ht="24" customHeight="1"/>
    <row r="1202" s="4" customFormat="1" ht="24" customHeight="1"/>
    <row r="1203" s="4" customFormat="1" ht="24" customHeight="1"/>
    <row r="1204" s="4" customFormat="1" ht="24" customHeight="1"/>
    <row r="1205" s="4" customFormat="1" ht="24" customHeight="1"/>
    <row r="1206" s="4" customFormat="1" ht="24" customHeight="1"/>
    <row r="1207" s="4" customFormat="1" ht="24" customHeight="1"/>
    <row r="1208" s="4" customFormat="1" ht="24.75" customHeight="1"/>
    <row r="1209" s="4" customFormat="1" ht="22.5" customHeight="1"/>
    <row r="1210" s="4" customFormat="1" ht="22.5" customHeight="1"/>
    <row r="1211" s="4" customFormat="1" ht="22.5" customHeight="1"/>
    <row r="1212" s="4" customFormat="1" ht="7.5" customHeight="1"/>
    <row r="1213" s="4" customFormat="1" ht="18" customHeight="1"/>
    <row r="1214" s="4" customFormat="1" ht="18" customHeight="1"/>
    <row r="1215" s="4" customFormat="1" ht="22.5" customHeight="1"/>
    <row r="1216" s="4" customFormat="1" ht="22.5" customHeight="1"/>
    <row r="1217" s="4" customFormat="1" ht="22.5" customHeight="1"/>
    <row r="1218" s="4" customFormat="1" ht="22.5" customHeight="1"/>
    <row r="1219" s="4" customFormat="1" ht="22.5" customHeight="1"/>
    <row r="1220" s="4" customFormat="1" ht="22.5" customHeight="1"/>
    <row r="1221" s="4" customFormat="1" ht="22.5" customHeight="1"/>
    <row r="1222" s="4" customFormat="1" ht="22.5" customHeight="1"/>
    <row r="1223" s="4" customFormat="1" ht="18" customHeight="1"/>
    <row r="1224" s="4" customFormat="1"/>
    <row r="1225" s="4" customFormat="1"/>
    <row r="1226" s="4" customFormat="1" ht="22.5" customHeight="1"/>
    <row r="1227" s="4" customFormat="1" ht="15" customHeight="1"/>
    <row r="1228" s="4" customFormat="1"/>
    <row r="1229" s="4" customFormat="1" ht="17.25" customHeight="1"/>
    <row r="1230" s="4" customFormat="1" ht="17.25" customHeight="1"/>
    <row r="1231" s="11" customFormat="1" ht="22.5" customHeight="1"/>
    <row r="1232" s="4" customFormat="1" ht="6" customHeight="1"/>
    <row r="1233" s="4" customFormat="1" ht="19.5" customHeight="1"/>
    <row r="1234" s="4" customFormat="1" ht="12.75" customHeight="1"/>
    <row r="1235" s="4" customFormat="1" ht="12.75" customHeight="1"/>
    <row r="1236" s="4" customFormat="1" ht="12.75" customHeight="1"/>
    <row r="1237" s="4" customFormat="1" ht="12.75" customHeight="1"/>
    <row r="1238" s="4" customFormat="1" ht="12.75" customHeight="1"/>
    <row r="1239" s="4" customFormat="1" ht="12.75" customHeight="1"/>
    <row r="1240" s="4" customFormat="1" ht="9" customHeight="1"/>
    <row r="1241" s="18" customFormat="1" ht="31.5" customHeight="1"/>
    <row r="1242" s="4" customFormat="1" ht="24" customHeight="1"/>
    <row r="1243" s="4" customFormat="1" ht="24" customHeight="1"/>
    <row r="1244" s="4" customFormat="1" ht="24" customHeight="1"/>
    <row r="1245" s="4" customFormat="1" ht="24" customHeight="1"/>
    <row r="1246" s="4" customFormat="1" ht="24" customHeight="1"/>
    <row r="1247" s="4" customFormat="1" ht="24" customHeight="1"/>
    <row r="1248" s="4" customFormat="1" ht="24" customHeight="1"/>
    <row r="1249" s="4" customFormat="1" ht="24.75" customHeight="1"/>
    <row r="1250" s="4" customFormat="1" ht="22.5" customHeight="1"/>
    <row r="1251" s="4" customFormat="1" ht="22.5" customHeight="1"/>
    <row r="1252" s="4" customFormat="1" ht="22.5" customHeight="1"/>
    <row r="1253" s="4" customFormat="1" ht="7.5" customHeight="1"/>
    <row r="1254" s="4" customFormat="1" ht="18" customHeight="1"/>
    <row r="1255" s="4" customFormat="1" ht="18" customHeight="1"/>
    <row r="1256" s="4" customFormat="1" ht="22.5" customHeight="1"/>
    <row r="1257" s="4" customFormat="1" ht="22.5" customHeight="1"/>
    <row r="1258" s="4" customFormat="1" ht="22.5" customHeight="1"/>
    <row r="1259" s="4" customFormat="1" ht="22.5" customHeight="1"/>
    <row r="1260" s="4" customFormat="1" ht="22.5" customHeight="1"/>
    <row r="1261" s="4" customFormat="1" ht="22.5" customHeight="1"/>
    <row r="1262" s="4" customFormat="1" ht="22.5" customHeight="1"/>
    <row r="1263" s="4" customFormat="1" ht="22.5" customHeight="1"/>
    <row r="1264" s="4" customFormat="1" ht="18" customHeight="1"/>
    <row r="1265" s="4" customFormat="1"/>
    <row r="1266" s="4" customFormat="1"/>
    <row r="1267" s="4" customFormat="1" ht="22.5" customHeight="1"/>
    <row r="1268" s="4" customFormat="1" ht="15" customHeight="1"/>
    <row r="1269" s="4" customFormat="1"/>
    <row r="1270" s="4" customFormat="1" ht="17.25" customHeight="1"/>
    <row r="1271" s="4" customFormat="1" ht="17.25" customHeight="1"/>
    <row r="1272" s="11" customFormat="1" ht="22.5" customHeight="1"/>
    <row r="1273" s="4" customFormat="1" ht="6" customHeight="1"/>
    <row r="1274" s="4" customFormat="1" ht="19.5" customHeight="1"/>
    <row r="1275" s="4" customFormat="1" ht="12.75" customHeight="1"/>
    <row r="1276" s="4" customFormat="1" ht="12.75" customHeight="1"/>
    <row r="1277" s="4" customFormat="1" ht="12.75" customHeight="1"/>
    <row r="1278" s="4" customFormat="1" ht="12.75" customHeight="1"/>
    <row r="1279" s="4" customFormat="1" ht="12.75" customHeight="1"/>
    <row r="1280" s="4" customFormat="1" ht="12.75" customHeight="1"/>
    <row r="1281" s="4" customFormat="1" ht="9" customHeight="1"/>
    <row r="1282" s="18" customFormat="1" ht="31.5" customHeight="1"/>
    <row r="1283" s="4" customFormat="1" ht="24" customHeight="1"/>
    <row r="1284" s="4" customFormat="1" ht="24" customHeight="1"/>
    <row r="1285" s="4" customFormat="1" ht="24" customHeight="1"/>
    <row r="1286" s="4" customFormat="1" ht="24" customHeight="1"/>
    <row r="1287" s="4" customFormat="1" ht="24" customHeight="1"/>
    <row r="1288" s="4" customFormat="1" ht="24" customHeight="1"/>
    <row r="1289" s="4" customFormat="1" ht="24" customHeight="1"/>
    <row r="1290" s="4" customFormat="1" ht="24.75" customHeight="1"/>
    <row r="1291" s="4" customFormat="1" ht="22.5" customHeight="1"/>
    <row r="1292" s="4" customFormat="1" ht="22.5" customHeight="1"/>
    <row r="1293" s="4" customFormat="1" ht="22.5" customHeight="1"/>
    <row r="1294" s="4" customFormat="1" ht="7.5" customHeight="1"/>
    <row r="1295" s="4" customFormat="1" ht="18" customHeight="1"/>
    <row r="1296" s="4" customFormat="1" ht="18" customHeight="1"/>
    <row r="1297" s="4" customFormat="1" ht="22.5" customHeight="1"/>
    <row r="1298" s="4" customFormat="1" ht="22.5" customHeight="1"/>
    <row r="1299" s="4" customFormat="1" ht="22.5" customHeight="1"/>
    <row r="1300" s="4" customFormat="1" ht="22.5" customHeight="1"/>
    <row r="1301" s="4" customFormat="1" ht="22.5" customHeight="1"/>
    <row r="1302" s="4" customFormat="1" ht="22.5" customHeight="1"/>
    <row r="1303" s="4" customFormat="1" ht="22.5" customHeight="1"/>
    <row r="1304" s="4" customFormat="1" ht="22.5" customHeight="1"/>
    <row r="1305" s="4" customFormat="1" ht="18" customHeight="1"/>
    <row r="1306" s="4" customFormat="1"/>
    <row r="1307" s="4" customFormat="1"/>
    <row r="1308" s="4" customFormat="1" ht="22.5" customHeight="1"/>
    <row r="1309" s="4" customFormat="1" ht="15" customHeight="1"/>
    <row r="1310" s="4" customFormat="1"/>
    <row r="1311" s="4" customFormat="1" ht="17.25" customHeight="1"/>
    <row r="1312" s="4" customFormat="1" ht="17.25" customHeight="1"/>
    <row r="1313" s="11" customFormat="1" ht="22.5" customHeight="1"/>
    <row r="1314" s="4" customFormat="1" ht="6" customHeight="1"/>
    <row r="1315" s="4" customFormat="1" ht="19.5" customHeight="1"/>
    <row r="1316" s="4" customFormat="1" ht="12.75" customHeight="1"/>
    <row r="1317" s="4" customFormat="1" ht="12.75" customHeight="1"/>
    <row r="1318" s="4" customFormat="1" ht="12.75" customHeight="1"/>
    <row r="1319" s="4" customFormat="1" ht="12.75" customHeight="1"/>
    <row r="1320" s="4" customFormat="1" ht="12.75" customHeight="1"/>
    <row r="1321" s="4" customFormat="1" ht="12.75" customHeight="1"/>
    <row r="1322" s="4" customFormat="1" ht="9" customHeight="1"/>
    <row r="1323" s="18" customFormat="1" ht="31.5" customHeight="1"/>
    <row r="1324" s="4" customFormat="1" ht="24" customHeight="1"/>
    <row r="1325" s="4" customFormat="1" ht="24" customHeight="1"/>
    <row r="1326" s="4" customFormat="1" ht="24" customHeight="1"/>
    <row r="1327" s="4" customFormat="1" ht="24" customHeight="1"/>
    <row r="1328" s="4" customFormat="1" ht="24" customHeight="1"/>
    <row r="1329" s="4" customFormat="1" ht="24" customHeight="1"/>
    <row r="1330" s="4" customFormat="1" ht="24" customHeight="1"/>
    <row r="1331" s="4" customFormat="1" ht="24.75" customHeight="1"/>
    <row r="1332" s="4" customFormat="1" ht="22.5" customHeight="1"/>
    <row r="1333" s="4" customFormat="1" ht="22.5" customHeight="1"/>
    <row r="1334" s="4" customFormat="1" ht="22.5" customHeight="1"/>
    <row r="1335" s="4" customFormat="1" ht="7.5" customHeight="1"/>
    <row r="1336" s="4" customFormat="1" ht="18" customHeight="1"/>
    <row r="1337" s="4" customFormat="1" ht="18" customHeight="1"/>
    <row r="1338" s="4" customFormat="1" ht="22.5" customHeight="1"/>
    <row r="1339" s="4" customFormat="1" ht="22.5" customHeight="1"/>
    <row r="1340" s="4" customFormat="1" ht="22.5" customHeight="1"/>
    <row r="1341" s="4" customFormat="1" ht="22.5" customHeight="1"/>
    <row r="1342" s="4" customFormat="1" ht="22.5" customHeight="1"/>
    <row r="1343" s="4" customFormat="1" ht="22.5" customHeight="1"/>
    <row r="1344" s="4" customFormat="1" ht="22.5" customHeight="1"/>
    <row r="1345" s="4" customFormat="1" ht="22.5" customHeight="1"/>
    <row r="1346" s="4" customFormat="1" ht="18" customHeight="1"/>
    <row r="1347" s="4" customFormat="1"/>
    <row r="1348" s="4" customFormat="1"/>
    <row r="1349" s="4" customFormat="1" ht="22.5" customHeight="1"/>
    <row r="1350" s="4" customFormat="1" ht="15" customHeight="1"/>
    <row r="1351" s="4" customFormat="1"/>
    <row r="1352" s="4" customFormat="1" ht="17.25" customHeight="1"/>
    <row r="1353" s="4" customFormat="1" ht="17.25" customHeight="1"/>
    <row r="1354" s="11" customFormat="1" ht="22.5" customHeight="1"/>
    <row r="1355" s="4" customFormat="1" ht="6" customHeight="1"/>
    <row r="1356" s="4" customFormat="1" ht="19.5" customHeight="1"/>
    <row r="1357" s="4" customFormat="1" ht="12.75" customHeight="1"/>
    <row r="1358" s="4" customFormat="1" ht="12.75" customHeight="1"/>
    <row r="1359" s="4" customFormat="1" ht="12.75" customHeight="1"/>
    <row r="1360" s="4" customFormat="1" ht="12.75" customHeight="1"/>
    <row r="1361" s="4" customFormat="1" ht="12.75" customHeight="1"/>
    <row r="1362" s="4" customFormat="1" ht="12.75" customHeight="1"/>
    <row r="1363" s="4" customFormat="1" ht="9" customHeight="1"/>
    <row r="1364" s="18" customFormat="1" ht="31.5" customHeight="1"/>
    <row r="1365" s="4" customFormat="1" ht="24" customHeight="1"/>
    <row r="1366" s="4" customFormat="1" ht="24" customHeight="1"/>
    <row r="1367" s="4" customFormat="1" ht="24" customHeight="1"/>
    <row r="1368" s="4" customFormat="1" ht="24" customHeight="1"/>
    <row r="1369" s="4" customFormat="1" ht="24" customHeight="1"/>
    <row r="1370" s="4" customFormat="1" ht="24" customHeight="1"/>
    <row r="1371" s="4" customFormat="1" ht="24" customHeight="1"/>
    <row r="1372" s="4" customFormat="1" ht="24.75" customHeight="1"/>
    <row r="1373" s="4" customFormat="1" ht="22.5" customHeight="1"/>
    <row r="1374" s="4" customFormat="1" ht="22.5" customHeight="1"/>
    <row r="1375" s="4" customFormat="1" ht="22.5" customHeight="1"/>
    <row r="1376" s="4" customFormat="1" ht="7.5" customHeight="1"/>
    <row r="1377" s="4" customFormat="1" ht="18" customHeight="1"/>
    <row r="1378" s="4" customFormat="1" ht="18" customHeight="1"/>
    <row r="1379" s="4" customFormat="1" ht="22.5" customHeight="1"/>
    <row r="1380" s="4" customFormat="1" ht="22.5" customHeight="1"/>
    <row r="1381" s="4" customFormat="1" ht="22.5" customHeight="1"/>
    <row r="1382" s="4" customFormat="1" ht="22.5" customHeight="1"/>
    <row r="1383" s="4" customFormat="1" ht="22.5" customHeight="1"/>
    <row r="1384" s="4" customFormat="1" ht="22.5" customHeight="1"/>
    <row r="1385" s="4" customFormat="1" ht="22.5" customHeight="1"/>
    <row r="1386" s="4" customFormat="1" ht="22.5" customHeight="1"/>
    <row r="1387" s="4" customFormat="1" ht="18" customHeight="1"/>
    <row r="1388" s="4" customFormat="1"/>
    <row r="1389" s="4" customFormat="1"/>
    <row r="1390" s="4" customFormat="1" ht="22.5" customHeight="1"/>
    <row r="1391" s="4" customFormat="1" ht="15" customHeight="1"/>
    <row r="1392" s="4" customFormat="1"/>
    <row r="1393" s="4" customFormat="1" ht="17.25" customHeight="1"/>
    <row r="1394" s="4" customFormat="1" ht="17.25" customHeight="1"/>
    <row r="1395" s="11" customFormat="1" ht="22.5" customHeight="1"/>
    <row r="1396" s="4" customFormat="1" ht="6" customHeight="1"/>
    <row r="1397" s="4" customFormat="1" ht="19.5" customHeight="1"/>
    <row r="1398" s="4" customFormat="1" ht="12.75" customHeight="1"/>
    <row r="1399" s="4" customFormat="1" ht="12.75" customHeight="1"/>
    <row r="1400" s="4" customFormat="1" ht="12.75" customHeight="1"/>
    <row r="1401" s="4" customFormat="1" ht="12.75" customHeight="1"/>
    <row r="1402" s="4" customFormat="1" ht="12.75" customHeight="1"/>
    <row r="1403" s="4" customFormat="1" ht="12.75" customHeight="1"/>
    <row r="1404" s="4" customFormat="1" ht="9" customHeight="1"/>
    <row r="1405" s="18" customFormat="1" ht="31.5" customHeight="1"/>
    <row r="1406" s="4" customFormat="1" ht="24" customHeight="1"/>
    <row r="1407" s="4" customFormat="1" ht="24" customHeight="1"/>
    <row r="1408" s="4" customFormat="1" ht="24" customHeight="1"/>
    <row r="1409" s="4" customFormat="1" ht="24" customHeight="1"/>
    <row r="1410" s="4" customFormat="1" ht="24" customHeight="1"/>
    <row r="1411" s="4" customFormat="1" ht="24" customHeight="1"/>
    <row r="1412" s="4" customFormat="1" ht="24" customHeight="1"/>
    <row r="1413" s="4" customFormat="1" ht="24.75" customHeight="1"/>
    <row r="1414" s="4" customFormat="1" ht="22.5" customHeight="1"/>
    <row r="1415" s="4" customFormat="1" ht="22.5" customHeight="1"/>
    <row r="1416" s="4" customFormat="1" ht="22.5" customHeight="1"/>
    <row r="1417" s="4" customFormat="1" ht="7.5" customHeight="1"/>
    <row r="1418" s="4" customFormat="1" ht="18" customHeight="1"/>
    <row r="1419" s="4" customFormat="1" ht="18" customHeight="1"/>
    <row r="1420" s="4" customFormat="1" ht="22.5" customHeight="1"/>
    <row r="1421" s="4" customFormat="1" ht="22.5" customHeight="1"/>
    <row r="1422" s="4" customFormat="1" ht="22.5" customHeight="1"/>
    <row r="1423" s="4" customFormat="1" ht="22.5" customHeight="1"/>
    <row r="1424" s="4" customFormat="1" ht="22.5" customHeight="1"/>
    <row r="1425" s="4" customFormat="1" ht="22.5" customHeight="1"/>
    <row r="1426" s="4" customFormat="1" ht="22.5" customHeight="1"/>
    <row r="1427" s="4" customFormat="1" ht="22.5" customHeight="1"/>
    <row r="1428" s="4" customFormat="1" ht="18" customHeight="1"/>
    <row r="1429" s="4" customFormat="1"/>
    <row r="1430" s="4" customFormat="1"/>
    <row r="1431" s="4" customFormat="1" ht="22.5" customHeight="1"/>
    <row r="1432" s="4" customFormat="1" ht="15" customHeight="1"/>
    <row r="1433" s="4" customFormat="1"/>
    <row r="1434" s="4" customFormat="1" ht="17.25" customHeight="1"/>
    <row r="1435" s="4" customFormat="1" ht="17.25" customHeight="1"/>
    <row r="1436" s="11" customFormat="1" ht="22.5" customHeight="1"/>
    <row r="1437" s="4" customFormat="1" ht="6" customHeight="1"/>
    <row r="1438" s="4" customFormat="1" ht="19.5" customHeight="1"/>
    <row r="1439" s="4" customFormat="1" ht="12.75" customHeight="1"/>
    <row r="1440" s="4" customFormat="1" ht="12.75" customHeight="1"/>
    <row r="1441" s="4" customFormat="1" ht="12.75" customHeight="1"/>
    <row r="1442" s="4" customFormat="1" ht="12.75" customHeight="1"/>
    <row r="1443" s="4" customFormat="1" ht="12.75" customHeight="1"/>
    <row r="1444" s="4" customFormat="1" ht="12.75" customHeight="1"/>
    <row r="1445" s="4" customFormat="1" ht="9" customHeight="1"/>
    <row r="1446" s="18" customFormat="1" ht="31.5" customHeight="1"/>
    <row r="1447" s="4" customFormat="1" ht="24" customHeight="1"/>
    <row r="1448" s="4" customFormat="1" ht="24" customHeight="1"/>
    <row r="1449" s="4" customFormat="1" ht="24" customHeight="1"/>
    <row r="1450" s="4" customFormat="1" ht="24" customHeight="1"/>
    <row r="1451" s="4" customFormat="1" ht="24" customHeight="1"/>
    <row r="1452" s="4" customFormat="1" ht="24" customHeight="1"/>
    <row r="1453" s="4" customFormat="1" ht="24" customHeight="1"/>
    <row r="1454" s="4" customFormat="1" ht="24.75" customHeight="1"/>
    <row r="1455" s="4" customFormat="1" ht="22.5" customHeight="1"/>
    <row r="1456" s="4" customFormat="1" ht="22.5" customHeight="1"/>
    <row r="1457" s="4" customFormat="1" ht="22.5" customHeight="1"/>
    <row r="1458" s="4" customFormat="1" ht="7.5" customHeight="1"/>
    <row r="1459" s="4" customFormat="1" ht="18" customHeight="1"/>
    <row r="1460" s="4" customFormat="1" ht="18" customHeight="1"/>
    <row r="1461" s="4" customFormat="1" ht="22.5" customHeight="1"/>
    <row r="1462" s="4" customFormat="1" ht="22.5" customHeight="1"/>
    <row r="1463" s="4" customFormat="1" ht="22.5" customHeight="1"/>
    <row r="1464" s="4" customFormat="1" ht="22.5" customHeight="1"/>
    <row r="1465" s="4" customFormat="1" ht="22.5" customHeight="1"/>
    <row r="1466" s="4" customFormat="1" ht="22.5" customHeight="1"/>
    <row r="1467" s="4" customFormat="1" ht="22.5" customHeight="1"/>
    <row r="1468" s="4" customFormat="1" ht="22.5" customHeight="1"/>
    <row r="1469" s="4" customFormat="1" ht="18" customHeight="1"/>
    <row r="1470" s="4" customFormat="1"/>
    <row r="1471" s="4" customFormat="1"/>
    <row r="1472" s="4" customFormat="1" ht="22.5" customHeight="1"/>
    <row r="1473" s="4" customFormat="1" ht="15" customHeight="1"/>
    <row r="1474" s="4" customFormat="1"/>
    <row r="1475" s="4" customFormat="1" ht="17.25" customHeight="1"/>
    <row r="1476" s="4" customFormat="1" ht="17.25" customHeight="1"/>
    <row r="1477" s="11" customFormat="1" ht="22.5" customHeight="1"/>
    <row r="1478" s="4" customFormat="1" ht="6" customHeight="1"/>
    <row r="1479" s="4" customFormat="1" ht="19.5" customHeight="1"/>
    <row r="1480" s="4" customFormat="1" ht="12.75" customHeight="1"/>
    <row r="1481" s="4" customFormat="1" ht="12.75" customHeight="1"/>
    <row r="1482" s="4" customFormat="1" ht="12.75" customHeight="1"/>
    <row r="1483" s="4" customFormat="1" ht="12.75" customHeight="1"/>
    <row r="1484" s="4" customFormat="1" ht="12.75" customHeight="1"/>
    <row r="1485" s="4" customFormat="1" ht="12.75" customHeight="1"/>
    <row r="1486" s="4" customFormat="1" ht="9" customHeight="1"/>
    <row r="1487" s="18" customFormat="1" ht="31.5" customHeight="1"/>
    <row r="1488" s="4" customFormat="1" ht="24" customHeight="1"/>
    <row r="1489" s="4" customFormat="1" ht="24" customHeight="1"/>
    <row r="1490" s="4" customFormat="1" ht="24" customHeight="1"/>
    <row r="1491" s="4" customFormat="1" ht="24" customHeight="1"/>
    <row r="1492" s="4" customFormat="1" ht="24" customHeight="1"/>
    <row r="1493" s="4" customFormat="1" ht="24" customHeight="1"/>
    <row r="1494" s="4" customFormat="1" ht="24" customHeight="1"/>
    <row r="1495" s="4" customFormat="1" ht="24.75" customHeight="1"/>
    <row r="1496" s="4" customFormat="1" ht="22.5" customHeight="1"/>
    <row r="1497" s="4" customFormat="1" ht="22.5" customHeight="1"/>
    <row r="1498" s="4" customFormat="1" ht="22.5" customHeight="1"/>
    <row r="1499" s="4" customFormat="1" ht="7.5" customHeight="1"/>
    <row r="1500" s="4" customFormat="1" ht="18" customHeight="1"/>
    <row r="1501" s="4" customFormat="1" ht="18" customHeight="1"/>
    <row r="1502" s="4" customFormat="1" ht="22.5" customHeight="1"/>
    <row r="1503" s="4" customFormat="1" ht="22.5" customHeight="1"/>
    <row r="1504" s="4" customFormat="1" ht="22.5" customHeight="1"/>
    <row r="1505" s="4" customFormat="1" ht="22.5" customHeight="1"/>
    <row r="1506" s="4" customFormat="1" ht="22.5" customHeight="1"/>
    <row r="1507" s="4" customFormat="1" ht="22.5" customHeight="1"/>
    <row r="1508" s="4" customFormat="1" ht="22.5" customHeight="1"/>
    <row r="1509" s="4" customFormat="1" ht="22.5" customHeight="1"/>
    <row r="1510" s="4" customFormat="1" ht="18" customHeight="1"/>
    <row r="1511" s="4" customFormat="1"/>
    <row r="1512" s="4" customFormat="1"/>
    <row r="1513" s="4" customFormat="1" ht="22.5" customHeight="1"/>
    <row r="1514" s="4" customFormat="1" ht="15" customHeight="1"/>
    <row r="1515" s="4" customFormat="1"/>
    <row r="1516" s="4" customFormat="1" ht="17.25" customHeight="1"/>
    <row r="1517" s="4" customFormat="1" ht="17.25" customHeight="1"/>
    <row r="1518" s="11" customFormat="1" ht="22.5" customHeight="1"/>
    <row r="1519" s="4" customFormat="1" ht="6" customHeight="1"/>
    <row r="1520" s="4" customFormat="1" ht="19.5" customHeight="1"/>
    <row r="1521" s="4" customFormat="1" ht="12.75" customHeight="1"/>
    <row r="1522" s="4" customFormat="1" ht="12.75" customHeight="1"/>
    <row r="1523" s="4" customFormat="1" ht="12.75" customHeight="1"/>
    <row r="1524" s="4" customFormat="1" ht="12.75" customHeight="1"/>
    <row r="1525" s="4" customFormat="1" ht="12.75" customHeight="1"/>
    <row r="1526" s="4" customFormat="1" ht="12.75" customHeight="1"/>
    <row r="1527" s="4" customFormat="1" ht="9" customHeight="1"/>
    <row r="1528" s="18" customFormat="1" ht="31.5" customHeight="1"/>
    <row r="1529" s="4" customFormat="1" ht="24" customHeight="1"/>
    <row r="1530" s="4" customFormat="1" ht="24" customHeight="1"/>
    <row r="1531" s="4" customFormat="1" ht="24" customHeight="1"/>
    <row r="1532" s="4" customFormat="1" ht="24" customHeight="1"/>
    <row r="1533" s="4" customFormat="1" ht="24" customHeight="1"/>
    <row r="1534" s="4" customFormat="1" ht="24" customHeight="1"/>
    <row r="1535" s="4" customFormat="1" ht="24" customHeight="1"/>
    <row r="1536" s="4" customFormat="1" ht="24.75" customHeight="1"/>
    <row r="1537" s="4" customFormat="1" ht="22.5" customHeight="1"/>
    <row r="1538" s="4" customFormat="1" ht="22.5" customHeight="1"/>
    <row r="1539" s="4" customFormat="1" ht="22.5" customHeight="1"/>
    <row r="1540" s="4" customFormat="1" ht="7.5" customHeight="1"/>
    <row r="1541" s="4" customFormat="1" ht="18" customHeight="1"/>
    <row r="1542" s="4" customFormat="1" ht="18" customHeight="1"/>
    <row r="1543" s="4" customFormat="1" ht="22.5" customHeight="1"/>
    <row r="1544" s="4" customFormat="1" ht="22.5" customHeight="1"/>
    <row r="1545" s="4" customFormat="1" ht="22.5" customHeight="1"/>
    <row r="1546" s="4" customFormat="1" ht="22.5" customHeight="1"/>
    <row r="1547" s="4" customFormat="1" ht="22.5" customHeight="1"/>
    <row r="1548" s="4" customFormat="1" ht="22.5" customHeight="1"/>
    <row r="1549" s="4" customFormat="1" ht="22.5" customHeight="1"/>
    <row r="1550" s="4" customFormat="1" ht="22.5" customHeight="1"/>
    <row r="1551" s="4" customFormat="1" ht="18" customHeight="1"/>
    <row r="1552" s="4" customFormat="1"/>
    <row r="1553" s="4" customFormat="1"/>
    <row r="1554" s="4" customFormat="1" ht="22.5" customHeight="1"/>
    <row r="1555" s="4" customFormat="1" ht="15" customHeight="1"/>
    <row r="1556" s="4" customFormat="1"/>
    <row r="1557" s="4" customFormat="1" ht="17.25" customHeight="1"/>
    <row r="1558" s="4" customFormat="1" ht="17.25" customHeight="1"/>
    <row r="1559" s="11" customFormat="1" ht="22.5" customHeight="1"/>
    <row r="1560" s="4" customFormat="1" ht="6" customHeight="1"/>
    <row r="1561" s="4" customFormat="1" ht="19.5" customHeight="1"/>
    <row r="1562" s="4" customFormat="1" ht="12.75" customHeight="1"/>
    <row r="1563" s="4" customFormat="1" ht="12.75" customHeight="1"/>
    <row r="1564" s="4" customFormat="1" ht="12.75" customHeight="1"/>
    <row r="1565" s="4" customFormat="1" ht="12.75" customHeight="1"/>
    <row r="1566" s="4" customFormat="1" ht="12.75" customHeight="1"/>
    <row r="1567" s="4" customFormat="1" ht="12.75" customHeight="1"/>
    <row r="1568" s="4" customFormat="1" ht="9" customHeight="1"/>
    <row r="1569" s="18" customFormat="1" ht="31.5" customHeight="1"/>
    <row r="1570" s="4" customFormat="1" ht="24" customHeight="1"/>
    <row r="1571" s="4" customFormat="1" ht="24" customHeight="1"/>
    <row r="1572" s="4" customFormat="1" ht="24" customHeight="1"/>
    <row r="1573" s="4" customFormat="1" ht="24" customHeight="1"/>
    <row r="1574" s="4" customFormat="1" ht="24" customHeight="1"/>
    <row r="1575" s="4" customFormat="1" ht="24" customHeight="1"/>
    <row r="1576" s="4" customFormat="1" ht="24" customHeight="1"/>
    <row r="1577" s="4" customFormat="1" ht="24.75" customHeight="1"/>
    <row r="1578" s="4" customFormat="1" ht="22.5" customHeight="1"/>
    <row r="1579" s="4" customFormat="1" ht="22.5" customHeight="1"/>
    <row r="1580" s="4" customFormat="1" ht="22.5" customHeight="1"/>
    <row r="1581" s="4" customFormat="1" ht="7.5" customHeight="1"/>
    <row r="1582" s="4" customFormat="1" ht="18" customHeight="1"/>
    <row r="1583" s="4" customFormat="1" ht="18" customHeight="1"/>
    <row r="1584" s="4" customFormat="1" ht="22.5" customHeight="1"/>
    <row r="1585" s="4" customFormat="1" ht="22.5" customHeight="1"/>
    <row r="1586" s="4" customFormat="1" ht="22.5" customHeight="1"/>
    <row r="1587" s="4" customFormat="1" ht="22.5" customHeight="1"/>
    <row r="1588" s="4" customFormat="1" ht="22.5" customHeight="1"/>
    <row r="1589" s="4" customFormat="1" ht="22.5" customHeight="1"/>
    <row r="1590" s="4" customFormat="1" ht="22.5" customHeight="1"/>
    <row r="1591" s="4" customFormat="1" ht="22.5" customHeight="1"/>
    <row r="1592" s="4" customFormat="1" ht="18" customHeight="1"/>
    <row r="1593" s="4" customFormat="1"/>
    <row r="1594" s="4" customFormat="1"/>
    <row r="1595" s="4" customFormat="1" ht="22.5" customHeight="1"/>
    <row r="1596" s="4" customFormat="1" ht="15" customHeight="1"/>
    <row r="1597" s="4" customFormat="1"/>
  </sheetData>
  <mergeCells count="91">
    <mergeCell ref="Y41:AD41"/>
    <mergeCell ref="B14:C14"/>
    <mergeCell ref="B15:C15"/>
    <mergeCell ref="F9:L10"/>
    <mergeCell ref="P21:V21"/>
    <mergeCell ref="X21:Z21"/>
    <mergeCell ref="B22:O22"/>
    <mergeCell ref="P23:R23"/>
    <mergeCell ref="S23:Z23"/>
    <mergeCell ref="B20:C20"/>
    <mergeCell ref="B21:C21"/>
    <mergeCell ref="D21:O21"/>
    <mergeCell ref="AA23:AC23"/>
    <mergeCell ref="AA24:AC24"/>
    <mergeCell ref="AA21:AC21"/>
    <mergeCell ref="AA22:AC22"/>
    <mergeCell ref="P20:V20"/>
    <mergeCell ref="X20:Z20"/>
    <mergeCell ref="AA20:AC20"/>
    <mergeCell ref="B24:F24"/>
    <mergeCell ref="P24:R24"/>
    <mergeCell ref="S24:Z24"/>
    <mergeCell ref="P22:R22"/>
    <mergeCell ref="S22:Z22"/>
    <mergeCell ref="H5:H6"/>
    <mergeCell ref="I5:I6"/>
    <mergeCell ref="J5:J6"/>
    <mergeCell ref="B9:E9"/>
    <mergeCell ref="D20:E20"/>
    <mergeCell ref="F20:O20"/>
    <mergeCell ref="B5:E6"/>
    <mergeCell ref="D13:E13"/>
    <mergeCell ref="F5:F6"/>
    <mergeCell ref="G5:G6"/>
    <mergeCell ref="D14:E14"/>
    <mergeCell ref="B10:E10"/>
    <mergeCell ref="D17:E17"/>
    <mergeCell ref="F17:O17"/>
    <mergeCell ref="B11:K12"/>
    <mergeCell ref="B13:C13"/>
    <mergeCell ref="AA19:AC19"/>
    <mergeCell ref="B18:C18"/>
    <mergeCell ref="D18:E18"/>
    <mergeCell ref="F18:O18"/>
    <mergeCell ref="P18:V18"/>
    <mergeCell ref="X18:Z18"/>
    <mergeCell ref="AA18:AC18"/>
    <mergeCell ref="B19:C19"/>
    <mergeCell ref="D19:E19"/>
    <mergeCell ref="F19:O19"/>
    <mergeCell ref="P19:V19"/>
    <mergeCell ref="X19:Z19"/>
    <mergeCell ref="AB1:AC1"/>
    <mergeCell ref="S10:V11"/>
    <mergeCell ref="W10:AC11"/>
    <mergeCell ref="V3:W3"/>
    <mergeCell ref="Y3:Z3"/>
    <mergeCell ref="I1:Y2"/>
    <mergeCell ref="K5:K6"/>
    <mergeCell ref="L5:L6"/>
    <mergeCell ref="S5:X5"/>
    <mergeCell ref="Y5:Z5"/>
    <mergeCell ref="S6:V7"/>
    <mergeCell ref="W6:AC7"/>
    <mergeCell ref="B7:L8"/>
    <mergeCell ref="S8:V9"/>
    <mergeCell ref="W8:AC9"/>
    <mergeCell ref="B3:L3"/>
    <mergeCell ref="AA13:AC13"/>
    <mergeCell ref="F14:O14"/>
    <mergeCell ref="P14:V14"/>
    <mergeCell ref="X14:Z14"/>
    <mergeCell ref="AA14:AC14"/>
    <mergeCell ref="X13:Z13"/>
    <mergeCell ref="P13:V13"/>
    <mergeCell ref="F13:O13"/>
    <mergeCell ref="P15:V15"/>
    <mergeCell ref="AA17:AC17"/>
    <mergeCell ref="B16:C16"/>
    <mergeCell ref="D16:E16"/>
    <mergeCell ref="F16:O16"/>
    <mergeCell ref="P16:V16"/>
    <mergeCell ref="X16:Z16"/>
    <mergeCell ref="AA16:AC16"/>
    <mergeCell ref="B17:C17"/>
    <mergeCell ref="P17:V17"/>
    <mergeCell ref="X17:Z17"/>
    <mergeCell ref="D15:E15"/>
    <mergeCell ref="AA15:AC15"/>
    <mergeCell ref="F15:O15"/>
    <mergeCell ref="X15:Z15"/>
  </mergeCells>
  <phoneticPr fontId="2"/>
  <dataValidations count="2">
    <dataValidation type="whole" allowBlank="1" showInputMessage="1" showErrorMessage="1" sqref="AB3" xr:uid="{00000000-0002-0000-0200-000000000000}">
      <formula1>1</formula1>
      <formula2>12</formula2>
    </dataValidation>
    <dataValidation type="whole" allowBlank="1" showInputMessage="1" showErrorMessage="1" sqref="G24:N24 Y5:AC5" xr:uid="{00000000-0002-0000-0200-000001000000}">
      <formula1>0</formula1>
      <formula2>9</formula2>
    </dataValidation>
  </dataValidations>
  <printOptions horizontalCentered="1"/>
  <pageMargins left="3.937007874015748E-2" right="3.937007874015748E-2" top="0.59055118110236227" bottom="0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>
                <anchor moveWithCells="1">
                  <from>
                    <xdr:col>16</xdr:col>
                    <xdr:colOff>57150</xdr:colOff>
                    <xdr:row>12</xdr:row>
                    <xdr:rowOff>0</xdr:rowOff>
                  </from>
                  <to>
                    <xdr:col>21</xdr:col>
                    <xdr:colOff>114300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locked="0" defaultSize="0" autoFill="0" autoLine="0" autoPict="0">
                <anchor moveWithCells="1">
                  <from>
                    <xdr:col>16</xdr:col>
                    <xdr:colOff>57150</xdr:colOff>
                    <xdr:row>12</xdr:row>
                    <xdr:rowOff>219075</xdr:rowOff>
                  </from>
                  <to>
                    <xdr:col>21</xdr:col>
                    <xdr:colOff>66675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C1640"/>
  <sheetViews>
    <sheetView view="pageBreakPreview" zoomScaleNormal="100" zoomScaleSheetLayoutView="100" workbookViewId="0">
      <selection activeCell="F5" sqref="F5:F6"/>
    </sheetView>
  </sheetViews>
  <sheetFormatPr defaultRowHeight="13.5"/>
  <cols>
    <col min="1" max="1" width="1.625" style="3" customWidth="1"/>
    <col min="2" max="5" width="2.125" style="3" customWidth="1"/>
    <col min="6" max="14" width="3.625" style="3" customWidth="1"/>
    <col min="15" max="18" width="1.625" style="3" customWidth="1"/>
    <col min="19" max="28" width="2.625" style="3" customWidth="1"/>
    <col min="29" max="31" width="5" style="3" customWidth="1"/>
    <col min="32" max="32" width="1.625" style="3" customWidth="1"/>
    <col min="33" max="55" width="3.625" style="3" customWidth="1"/>
    <col min="56" max="16384" width="9" style="3"/>
  </cols>
  <sheetData>
    <row r="1" spans="2:31" ht="17.25" customHeight="1">
      <c r="I1" s="304" t="s">
        <v>40</v>
      </c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71"/>
      <c r="AA1" s="71"/>
      <c r="AB1" s="23"/>
      <c r="AC1" s="23" t="s">
        <v>32</v>
      </c>
      <c r="AD1" s="411">
        <f>'請求書（貴社控）'!AB1</f>
        <v>1</v>
      </c>
      <c r="AE1" s="411"/>
    </row>
    <row r="2" spans="2:31" ht="17.25" customHeight="1">
      <c r="H2" s="2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5"/>
      <c r="AA2" s="5"/>
      <c r="AB2" s="5"/>
      <c r="AC2" s="25"/>
      <c r="AD2" s="26"/>
      <c r="AE2" s="5"/>
    </row>
    <row r="3" spans="2:31" s="9" customFormat="1" ht="22.5" customHeight="1">
      <c r="B3" s="475" t="s">
        <v>53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10"/>
      <c r="N3" s="10"/>
      <c r="O3" s="10"/>
      <c r="P3" s="10"/>
      <c r="Q3" s="10"/>
      <c r="R3" s="10"/>
      <c r="S3" s="10"/>
      <c r="T3" s="10"/>
      <c r="U3" s="31"/>
      <c r="V3" s="31"/>
      <c r="W3" s="31"/>
      <c r="X3" s="31"/>
      <c r="Y3" s="387" t="s">
        <v>59</v>
      </c>
      <c r="Z3" s="387"/>
      <c r="AA3" s="387" t="str">
        <f>IF('請求書（貴社控）'!Y3="","",'請求書（貴社控）'!Y3)</f>
        <v/>
      </c>
      <c r="AB3" s="387"/>
      <c r="AC3" s="29" t="s">
        <v>0</v>
      </c>
      <c r="AD3" s="28" t="str">
        <f>IF('請求書（貴社控）'!AB3="","",'請求書（貴社控）'!AB3)</f>
        <v/>
      </c>
      <c r="AE3" s="31" t="s">
        <v>1</v>
      </c>
    </row>
    <row r="4" spans="2:31" ht="6" customHeight="1" thickBo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2"/>
    </row>
    <row r="5" spans="2:31" ht="19.5" customHeight="1" thickTop="1">
      <c r="B5" s="388" t="s">
        <v>24</v>
      </c>
      <c r="C5" s="389"/>
      <c r="D5" s="389"/>
      <c r="E5" s="390"/>
      <c r="F5" s="394" t="str">
        <f>IF('請求書（貴社控）'!$F$5="","",'請求書（貴社控）'!$F$5)</f>
        <v/>
      </c>
      <c r="G5" s="394" t="str">
        <f>IF('請求書（貴社控）'!$G$5="","",'請求書（貴社控）'!$G$5)</f>
        <v/>
      </c>
      <c r="H5" s="396" t="s">
        <v>25</v>
      </c>
      <c r="I5" s="394" t="str">
        <f>IF('請求書（貴社控）'!$I$5="","",'請求書（貴社控）'!$I$5)</f>
        <v/>
      </c>
      <c r="J5" s="394" t="str">
        <f>IF('請求書（貴社控）'!$J$5="","",'請求書（貴社控）'!$J$5)</f>
        <v/>
      </c>
      <c r="K5" s="394" t="str">
        <f>IF('請求書（貴社控）'!$K$5="","",'請求書（貴社控）'!$K$5)</f>
        <v/>
      </c>
      <c r="L5" s="429" t="str">
        <f>IF('請求書（貴社控）'!$L$5="","",'請求書（貴社控）'!$L$5)</f>
        <v/>
      </c>
      <c r="M5" s="32"/>
      <c r="N5" s="12"/>
      <c r="R5" s="9"/>
      <c r="S5" s="431" t="s">
        <v>2</v>
      </c>
      <c r="T5" s="432"/>
      <c r="U5" s="432"/>
      <c r="V5" s="432"/>
      <c r="W5" s="432"/>
      <c r="X5" s="432"/>
      <c r="Y5" s="432"/>
      <c r="Z5" s="432"/>
      <c r="AA5" s="421" t="str">
        <f>IF('請求書（貴社控）'!Y5="","",'請求書（貴社控）'!Y5)</f>
        <v/>
      </c>
      <c r="AB5" s="422"/>
      <c r="AC5" s="72" t="str">
        <f>IF('請求書（貴社控）'!AA5="","",'請求書（貴社控）'!AA5)</f>
        <v/>
      </c>
      <c r="AD5" s="72" t="str">
        <f>IF('請求書（貴社控）'!AB5="","",'請求書（貴社控）'!AB5)</f>
        <v/>
      </c>
      <c r="AE5" s="73" t="str">
        <f>IF('請求書（貴社控）'!AC5="","",'請求書（貴社控）'!AC5)</f>
        <v/>
      </c>
    </row>
    <row r="6" spans="2:31" ht="12.75" customHeight="1">
      <c r="B6" s="391"/>
      <c r="C6" s="392"/>
      <c r="D6" s="392"/>
      <c r="E6" s="393"/>
      <c r="F6" s="395"/>
      <c r="G6" s="395"/>
      <c r="H6" s="397"/>
      <c r="I6" s="395"/>
      <c r="J6" s="395"/>
      <c r="K6" s="395"/>
      <c r="L6" s="430"/>
      <c r="R6" s="35"/>
      <c r="S6" s="424" t="s">
        <v>4</v>
      </c>
      <c r="T6" s="425"/>
      <c r="U6" s="425"/>
      <c r="V6" s="425"/>
      <c r="W6" s="423" t="str">
        <f>IF('請求書（貴社控）'!W6="","",'請求書（貴社控）'!W6)</f>
        <v/>
      </c>
      <c r="X6" s="423"/>
      <c r="Y6" s="423" t="str">
        <f>IF('請求書（貴社控）'!W6="","",'請求書（貴社控）'!W6)</f>
        <v/>
      </c>
      <c r="Z6" s="423"/>
      <c r="AA6" s="423" t="str">
        <f>IF('請求書（貴社控）'!Y6="","",'請求書（貴社控）'!Y6)</f>
        <v/>
      </c>
      <c r="AB6" s="423"/>
      <c r="AC6" s="423" t="str">
        <f>IF('請求書（貴社控）'!AA6="","",'請求書（貴社控）'!AA6)</f>
        <v/>
      </c>
      <c r="AD6" s="423"/>
      <c r="AE6" s="402" t="s">
        <v>7</v>
      </c>
    </row>
    <row r="7" spans="2:31" ht="12.75" customHeight="1">
      <c r="B7" s="433" t="s">
        <v>56</v>
      </c>
      <c r="C7" s="434"/>
      <c r="D7" s="434"/>
      <c r="E7" s="435"/>
      <c r="F7" s="405"/>
      <c r="G7" s="406"/>
      <c r="H7" s="406"/>
      <c r="I7" s="406"/>
      <c r="J7" s="406"/>
      <c r="K7" s="406"/>
      <c r="L7" s="407"/>
      <c r="M7" s="5"/>
      <c r="N7" s="5"/>
      <c r="R7" s="35"/>
      <c r="S7" s="426"/>
      <c r="T7" s="222"/>
      <c r="U7" s="222"/>
      <c r="V7" s="222"/>
      <c r="W7" s="411" t="str">
        <f>IF('請求書（貴社控）'!U7="","",'請求書（貴社控）'!U7)</f>
        <v/>
      </c>
      <c r="X7" s="411"/>
      <c r="Y7" s="411" t="str">
        <f>IF('請求書（貴社控）'!W7="","",'請求書（貴社控）'!W7)</f>
        <v/>
      </c>
      <c r="Z7" s="411"/>
      <c r="AA7" s="411" t="str">
        <f>IF('請求書（貴社控）'!Y7="","",'請求書（貴社控）'!Y7)</f>
        <v/>
      </c>
      <c r="AB7" s="411"/>
      <c r="AC7" s="411" t="str">
        <f>IF('請求書（貴社控）'!AA7="","",'請求書（貴社控）'!AA7)</f>
        <v/>
      </c>
      <c r="AD7" s="411"/>
      <c r="AE7" s="403"/>
    </row>
    <row r="8" spans="2:31" ht="12.75" customHeight="1">
      <c r="B8" s="436"/>
      <c r="C8" s="437"/>
      <c r="D8" s="437"/>
      <c r="E8" s="438"/>
      <c r="F8" s="408"/>
      <c r="G8" s="409"/>
      <c r="H8" s="409"/>
      <c r="I8" s="409"/>
      <c r="J8" s="409"/>
      <c r="K8" s="409"/>
      <c r="L8" s="410"/>
      <c r="M8" s="5"/>
      <c r="N8" s="5"/>
      <c r="O8" s="35"/>
      <c r="P8" s="35"/>
      <c r="Q8" s="35"/>
      <c r="R8" s="35"/>
      <c r="S8" s="426" t="s">
        <v>5</v>
      </c>
      <c r="T8" s="222"/>
      <c r="U8" s="222"/>
      <c r="V8" s="222"/>
      <c r="W8" s="411" t="str">
        <f>IF('請求書（貴社控）'!W8="","",'請求書（貴社控）'!W8)</f>
        <v/>
      </c>
      <c r="X8" s="411"/>
      <c r="Y8" s="411" t="str">
        <f>IF('請求書（貴社控）'!W8="","",'請求書（貴社控）'!W8)</f>
        <v/>
      </c>
      <c r="Z8" s="411"/>
      <c r="AA8" s="411" t="str">
        <f>IF('請求書（貴社控）'!Y8="","",'請求書（貴社控）'!Y8)</f>
        <v/>
      </c>
      <c r="AB8" s="411"/>
      <c r="AC8" s="411" t="str">
        <f>IF('請求書（貴社控）'!AA8="","",'請求書（貴社控）'!AA8)</f>
        <v/>
      </c>
      <c r="AD8" s="411"/>
      <c r="AE8" s="403"/>
    </row>
    <row r="9" spans="2:31" ht="12.75" customHeight="1">
      <c r="B9" s="436" t="s">
        <v>57</v>
      </c>
      <c r="C9" s="437"/>
      <c r="D9" s="437"/>
      <c r="E9" s="438"/>
      <c r="F9" s="412" t="str">
        <f>IF('請求書（貴社控）'!F9:L10="","",'請求書（貴社控）'!F9:L10)</f>
        <v/>
      </c>
      <c r="G9" s="413"/>
      <c r="H9" s="413"/>
      <c r="I9" s="413"/>
      <c r="J9" s="413"/>
      <c r="K9" s="413"/>
      <c r="L9" s="414"/>
      <c r="M9" s="37"/>
      <c r="N9" s="37"/>
      <c r="O9" s="35"/>
      <c r="P9" s="35"/>
      <c r="Q9" s="35"/>
      <c r="R9" s="35"/>
      <c r="S9" s="426"/>
      <c r="T9" s="222"/>
      <c r="U9" s="222"/>
      <c r="V9" s="222"/>
      <c r="W9" s="411" t="str">
        <f>IF('請求書（貴社控）'!U9="","",'請求書（貴社控）'!U9)</f>
        <v/>
      </c>
      <c r="X9" s="411"/>
      <c r="Y9" s="411" t="str">
        <f>IF('請求書（貴社控）'!W9="","",'請求書（貴社控）'!W9)</f>
        <v/>
      </c>
      <c r="Z9" s="411"/>
      <c r="AA9" s="411" t="str">
        <f>IF('請求書（貴社控）'!Y9="","",'請求書（貴社控）'!Y9)</f>
        <v/>
      </c>
      <c r="AB9" s="411"/>
      <c r="AC9" s="411" t="str">
        <f>IF('請求書（貴社控）'!AA9="","",'請求書（貴社控）'!AA9)</f>
        <v/>
      </c>
      <c r="AD9" s="411"/>
      <c r="AE9" s="403"/>
    </row>
    <row r="10" spans="2:31" ht="12.75" customHeight="1" thickBot="1">
      <c r="B10" s="439"/>
      <c r="C10" s="440"/>
      <c r="D10" s="440"/>
      <c r="E10" s="441"/>
      <c r="F10" s="415"/>
      <c r="G10" s="416"/>
      <c r="H10" s="416"/>
      <c r="I10" s="416"/>
      <c r="J10" s="416"/>
      <c r="K10" s="416"/>
      <c r="L10" s="417"/>
      <c r="M10" s="37"/>
      <c r="N10" s="37"/>
      <c r="O10" s="35"/>
      <c r="P10" s="35"/>
      <c r="Q10" s="35"/>
      <c r="R10" s="35"/>
      <c r="S10" s="426" t="s">
        <v>6</v>
      </c>
      <c r="T10" s="222"/>
      <c r="U10" s="222"/>
      <c r="V10" s="222"/>
      <c r="W10" s="411" t="str">
        <f>IF('請求書（貴社控）'!W10="","",'請求書（貴社控）'!W10)</f>
        <v/>
      </c>
      <c r="X10" s="411"/>
      <c r="Y10" s="411" t="str">
        <f>IF('請求書（貴社控）'!W10="","",'請求書（貴社控）'!W10)</f>
        <v/>
      </c>
      <c r="Z10" s="411"/>
      <c r="AA10" s="411" t="str">
        <f>IF('請求書（貴社控）'!Y10="","",'請求書（貴社控）'!Y10)</f>
        <v/>
      </c>
      <c r="AB10" s="411"/>
      <c r="AC10" s="411" t="str">
        <f>IF('請求書（貴社控）'!AA10="","",'請求書（貴社控）'!AA10)</f>
        <v/>
      </c>
      <c r="AD10" s="411"/>
      <c r="AE10" s="403"/>
    </row>
    <row r="11" spans="2:31" ht="12.75" customHeight="1" thickTop="1" thickBot="1">
      <c r="B11" s="337" t="s">
        <v>12</v>
      </c>
      <c r="C11" s="337"/>
      <c r="D11" s="337"/>
      <c r="E11" s="337"/>
      <c r="F11" s="337"/>
      <c r="G11" s="337"/>
      <c r="H11" s="337"/>
      <c r="I11" s="337"/>
      <c r="J11" s="337"/>
      <c r="K11" s="337"/>
      <c r="L11" s="15"/>
      <c r="M11" s="15"/>
      <c r="N11" s="15"/>
      <c r="O11" s="15"/>
      <c r="P11" s="15"/>
      <c r="Q11" s="15"/>
      <c r="R11" s="35"/>
      <c r="S11" s="427"/>
      <c r="T11" s="428"/>
      <c r="U11" s="428"/>
      <c r="V11" s="428"/>
      <c r="W11" s="418" t="str">
        <f>IF('請求書（貴社控）'!U11="","",'請求書（貴社控）'!U11)</f>
        <v/>
      </c>
      <c r="X11" s="418"/>
      <c r="Y11" s="418" t="str">
        <f>IF('請求書（貴社控）'!W11="","",'請求書（貴社控）'!W11)</f>
        <v/>
      </c>
      <c r="Z11" s="418"/>
      <c r="AA11" s="418" t="str">
        <f>IF('請求書（貴社控）'!Y11="","",'請求書（貴社控）'!Y11)</f>
        <v/>
      </c>
      <c r="AB11" s="418"/>
      <c r="AC11" s="418" t="str">
        <f>IF('請求書（貴社控）'!AA11="","",'請求書（貴社控）'!AA11)</f>
        <v/>
      </c>
      <c r="AD11" s="418"/>
      <c r="AE11" s="404"/>
    </row>
    <row r="12" spans="2:31" ht="9" customHeight="1" thickTop="1" thickBot="1">
      <c r="B12" s="337"/>
      <c r="C12" s="337"/>
      <c r="D12" s="337"/>
      <c r="E12" s="337"/>
      <c r="F12" s="337"/>
      <c r="G12" s="337"/>
      <c r="H12" s="337"/>
      <c r="I12" s="337"/>
      <c r="J12" s="337"/>
      <c r="K12" s="337"/>
    </row>
    <row r="13" spans="2:31" s="5" customFormat="1" ht="35.25" customHeight="1" thickTop="1">
      <c r="B13" s="419" t="s">
        <v>13</v>
      </c>
      <c r="C13" s="420"/>
      <c r="D13" s="399" t="s">
        <v>14</v>
      </c>
      <c r="E13" s="420"/>
      <c r="F13" s="452" t="s">
        <v>15</v>
      </c>
      <c r="G13" s="452"/>
      <c r="H13" s="452"/>
      <c r="I13" s="452"/>
      <c r="J13" s="452"/>
      <c r="K13" s="452"/>
      <c r="L13" s="452"/>
      <c r="M13" s="452"/>
      <c r="N13" s="452"/>
      <c r="O13" s="453"/>
      <c r="P13" s="399"/>
      <c r="Q13" s="400"/>
      <c r="R13" s="400"/>
      <c r="S13" s="400"/>
      <c r="T13" s="400"/>
      <c r="U13" s="400"/>
      <c r="V13" s="420"/>
      <c r="W13" s="399" t="s">
        <v>27</v>
      </c>
      <c r="X13" s="420"/>
      <c r="Y13" s="399"/>
      <c r="Z13" s="400"/>
      <c r="AA13" s="400"/>
      <c r="AB13" s="420"/>
      <c r="AC13" s="399"/>
      <c r="AD13" s="400"/>
      <c r="AE13" s="401"/>
    </row>
    <row r="14" spans="2:31" ht="24" customHeight="1">
      <c r="B14" s="450" t="str">
        <f>IF('請求書（貴社控）'!B14:C14="","",'請求書（貴社控）'!B14:C14)</f>
        <v/>
      </c>
      <c r="C14" s="451"/>
      <c r="D14" s="444" t="str">
        <f>IF('請求書（貴社控）'!D14:E14="","",'請求書（貴社控）'!D14:E14)</f>
        <v/>
      </c>
      <c r="E14" s="445"/>
      <c r="F14" s="446" t="str">
        <f>IF('請求書（貴社控）'!F14:G14="","",'請求書（貴社控）'!F14:G14)</f>
        <v/>
      </c>
      <c r="G14" s="123"/>
      <c r="H14" s="123" t="str">
        <f>IF('請求書（貴社控）'!H14:I14="","",'請求書（貴社控）'!H14:I14)</f>
        <v/>
      </c>
      <c r="I14" s="123"/>
      <c r="J14" s="123" t="str">
        <f>IF('請求書（貴社控）'!J14:K14="","",'請求書（貴社控）'!J14:K14)</f>
        <v/>
      </c>
      <c r="K14" s="123"/>
      <c r="L14" s="123" t="str">
        <f>IF('請求書（貴社控）'!L14:M14="","",'請求書（貴社控）'!L14:M14)</f>
        <v/>
      </c>
      <c r="M14" s="123"/>
      <c r="N14" s="123" t="str">
        <f>IF('請求書（貴社控）'!N14:O14="","",'請求書（貴社控）'!N14:O14)</f>
        <v/>
      </c>
      <c r="O14" s="124"/>
      <c r="P14" s="128" t="str">
        <f>IF('請求書（貴社控）'!P14:V14="","",'請求書（貴社控）'!P14:V14)</f>
        <v/>
      </c>
      <c r="Q14" s="129"/>
      <c r="R14" s="129"/>
      <c r="S14" s="129"/>
      <c r="T14" s="129"/>
      <c r="U14" s="129"/>
      <c r="V14" s="449"/>
      <c r="W14" s="447" t="str">
        <f>IF('請求書（貴社控）'!W14="","",'請求書（貴社控）'!W14)</f>
        <v/>
      </c>
      <c r="X14" s="448"/>
      <c r="Y14" s="128" t="str">
        <f>IF('請求書（貴社控）'!X14="","",'請求書（貴社控）'!X14)</f>
        <v/>
      </c>
      <c r="Z14" s="129"/>
      <c r="AA14" s="129"/>
      <c r="AB14" s="449"/>
      <c r="AC14" s="128" t="str">
        <f>IF('請求書（貴社控）'!AA14="","",'請求書（貴社控）'!AA14)</f>
        <v/>
      </c>
      <c r="AD14" s="129"/>
      <c r="AE14" s="398"/>
    </row>
    <row r="15" spans="2:31" ht="24" customHeight="1">
      <c r="B15" s="442" t="str">
        <f>IF('請求書（貴社控）'!B15:C15="","",'請求書（貴社控）'!B15:C15)</f>
        <v/>
      </c>
      <c r="C15" s="443"/>
      <c r="D15" s="444" t="str">
        <f>IF('請求書（貴社控）'!D15:E15="","",'請求書（貴社控）'!D15:E15)</f>
        <v/>
      </c>
      <c r="E15" s="445"/>
      <c r="F15" s="446" t="str">
        <f>IF('請求書（貴社控）'!F15:G15="","",'請求書（貴社控）'!F15:G15)</f>
        <v/>
      </c>
      <c r="G15" s="123"/>
      <c r="H15" s="123" t="str">
        <f>IF('請求書（貴社控）'!H15:I15="","",'請求書（貴社控）'!H15:I15)</f>
        <v/>
      </c>
      <c r="I15" s="123"/>
      <c r="J15" s="123" t="str">
        <f>IF('請求書（貴社控）'!J15:K15="","",'請求書（貴社控）'!J15:K15)</f>
        <v/>
      </c>
      <c r="K15" s="123"/>
      <c r="L15" s="123" t="str">
        <f>IF('請求書（貴社控）'!L15:M15="","",'請求書（貴社控）'!L15:M15)</f>
        <v/>
      </c>
      <c r="M15" s="123"/>
      <c r="N15" s="123" t="str">
        <f>IF('請求書（貴社控）'!N15:O15="","",'請求書（貴社控）'!N15:O15)</f>
        <v/>
      </c>
      <c r="O15" s="124"/>
      <c r="P15" s="128" t="str">
        <f>IF('請求書（貴社控）'!P15:V15="","",'請求書（貴社控）'!P15:V15)</f>
        <v/>
      </c>
      <c r="Q15" s="129"/>
      <c r="R15" s="129"/>
      <c r="S15" s="129"/>
      <c r="T15" s="129"/>
      <c r="U15" s="129"/>
      <c r="V15" s="449"/>
      <c r="W15" s="447" t="str">
        <f>IF('請求書（貴社控）'!W15="","",'請求書（貴社控）'!W15)</f>
        <v/>
      </c>
      <c r="X15" s="448"/>
      <c r="Y15" s="128" t="str">
        <f>IF('請求書（貴社控）'!X15="","",'請求書（貴社控）'!X15)</f>
        <v/>
      </c>
      <c r="Z15" s="129"/>
      <c r="AA15" s="129"/>
      <c r="AB15" s="449"/>
      <c r="AC15" s="128" t="str">
        <f>IF('請求書（貴社控）'!AA15="","",'請求書（貴社控）'!AA15)</f>
        <v/>
      </c>
      <c r="AD15" s="129"/>
      <c r="AE15" s="398"/>
    </row>
    <row r="16" spans="2:31" ht="24" customHeight="1">
      <c r="B16" s="442" t="str">
        <f>IF('請求書（貴社控）'!B16:C16="","",'請求書（貴社控）'!B16:C16)</f>
        <v/>
      </c>
      <c r="C16" s="443"/>
      <c r="D16" s="444" t="str">
        <f>IF('請求書（貴社控）'!D16:E16="","",'請求書（貴社控）'!D16:E16)</f>
        <v/>
      </c>
      <c r="E16" s="445"/>
      <c r="F16" s="446" t="str">
        <f>IF('請求書（貴社控）'!F16:G16="","",'請求書（貴社控）'!F16:G16)</f>
        <v/>
      </c>
      <c r="G16" s="123"/>
      <c r="H16" s="123" t="str">
        <f>IF('請求書（貴社控）'!H16:I16="","",'請求書（貴社控）'!H16:I16)</f>
        <v/>
      </c>
      <c r="I16" s="123"/>
      <c r="J16" s="123" t="str">
        <f>IF('請求書（貴社控）'!J16:K16="","",'請求書（貴社控）'!J16:K16)</f>
        <v/>
      </c>
      <c r="K16" s="123"/>
      <c r="L16" s="123" t="str">
        <f>IF('請求書（貴社控）'!L16:M16="","",'請求書（貴社控）'!L16:M16)</f>
        <v/>
      </c>
      <c r="M16" s="123"/>
      <c r="N16" s="123" t="str">
        <f>IF('請求書（貴社控）'!N16:O16="","",'請求書（貴社控）'!N16:O16)</f>
        <v/>
      </c>
      <c r="O16" s="124"/>
      <c r="P16" s="128" t="str">
        <f>IF('請求書（貴社控）'!P16:V16="","",'請求書（貴社控）'!P16:V16)</f>
        <v/>
      </c>
      <c r="Q16" s="129"/>
      <c r="R16" s="129"/>
      <c r="S16" s="129"/>
      <c r="T16" s="129"/>
      <c r="U16" s="129"/>
      <c r="V16" s="449"/>
      <c r="W16" s="447" t="str">
        <f>IF('請求書（貴社控）'!W16="","",'請求書（貴社控）'!W16)</f>
        <v/>
      </c>
      <c r="X16" s="448"/>
      <c r="Y16" s="128" t="str">
        <f>IF('請求書（貴社控）'!X16="","",'請求書（貴社控）'!X16)</f>
        <v/>
      </c>
      <c r="Z16" s="129"/>
      <c r="AA16" s="129"/>
      <c r="AB16" s="449"/>
      <c r="AC16" s="128" t="str">
        <f>IF('請求書（貴社控）'!AA16="","",'請求書（貴社控）'!AA16)</f>
        <v/>
      </c>
      <c r="AD16" s="129"/>
      <c r="AE16" s="398"/>
    </row>
    <row r="17" spans="2:31" ht="24" customHeight="1">
      <c r="B17" s="442" t="str">
        <f>IF('請求書（貴社控）'!B17:C17="","",'請求書（貴社控）'!B17:C17)</f>
        <v/>
      </c>
      <c r="C17" s="443"/>
      <c r="D17" s="444" t="str">
        <f>IF('請求書（貴社控）'!D17:E17="","",'請求書（貴社控）'!D17:E17)</f>
        <v/>
      </c>
      <c r="E17" s="445"/>
      <c r="F17" s="446" t="str">
        <f>IF('請求書（貴社控）'!F17:G17="","",'請求書（貴社控）'!F17:G17)</f>
        <v/>
      </c>
      <c r="G17" s="123"/>
      <c r="H17" s="123" t="str">
        <f>IF('請求書（貴社控）'!H17:I17="","",'請求書（貴社控）'!H17:I17)</f>
        <v/>
      </c>
      <c r="I17" s="123"/>
      <c r="J17" s="123" t="str">
        <f>IF('請求書（貴社控）'!J17:K17="","",'請求書（貴社控）'!J17:K17)</f>
        <v/>
      </c>
      <c r="K17" s="123"/>
      <c r="L17" s="123" t="str">
        <f>IF('請求書（貴社控）'!L17:M17="","",'請求書（貴社控）'!L17:M17)</f>
        <v/>
      </c>
      <c r="M17" s="123"/>
      <c r="N17" s="123" t="str">
        <f>IF('請求書（貴社控）'!N17:O17="","",'請求書（貴社控）'!N17:O17)</f>
        <v/>
      </c>
      <c r="O17" s="124"/>
      <c r="P17" s="128" t="str">
        <f>IF('請求書（貴社控）'!P17:V17="","",'請求書（貴社控）'!P17:V17)</f>
        <v/>
      </c>
      <c r="Q17" s="129"/>
      <c r="R17" s="129"/>
      <c r="S17" s="129"/>
      <c r="T17" s="129"/>
      <c r="U17" s="129"/>
      <c r="V17" s="449"/>
      <c r="W17" s="447" t="str">
        <f>IF('請求書（貴社控）'!W17="","",'請求書（貴社控）'!W17)</f>
        <v/>
      </c>
      <c r="X17" s="448"/>
      <c r="Y17" s="128" t="str">
        <f>IF('請求書（貴社控）'!X17="","",'請求書（貴社控）'!X17)</f>
        <v/>
      </c>
      <c r="Z17" s="129"/>
      <c r="AA17" s="129"/>
      <c r="AB17" s="449"/>
      <c r="AC17" s="128" t="str">
        <f>IF('請求書（貴社控）'!AA17="","",'請求書（貴社控）'!AA17)</f>
        <v/>
      </c>
      <c r="AD17" s="129"/>
      <c r="AE17" s="398"/>
    </row>
    <row r="18" spans="2:31" ht="24" customHeight="1">
      <c r="B18" s="442" t="str">
        <f>IF('請求書（貴社控）'!B18:C18="","",'請求書（貴社控）'!B18:C18)</f>
        <v/>
      </c>
      <c r="C18" s="443"/>
      <c r="D18" s="444" t="str">
        <f>IF('請求書（貴社控）'!D18:E18="","",'請求書（貴社控）'!D18:E18)</f>
        <v/>
      </c>
      <c r="E18" s="445"/>
      <c r="F18" s="446" t="str">
        <f>IF('請求書（貴社控）'!F18:G18="","",'請求書（貴社控）'!F18:G18)</f>
        <v/>
      </c>
      <c r="G18" s="123"/>
      <c r="H18" s="123" t="str">
        <f>IF('請求書（貴社控）'!H18:I18="","",'請求書（貴社控）'!H18:I18)</f>
        <v/>
      </c>
      <c r="I18" s="123"/>
      <c r="J18" s="123" t="str">
        <f>IF('請求書（貴社控）'!J18:K18="","",'請求書（貴社控）'!J18:K18)</f>
        <v/>
      </c>
      <c r="K18" s="123"/>
      <c r="L18" s="123" t="str">
        <f>IF('請求書（貴社控）'!L18:M18="","",'請求書（貴社控）'!L18:M18)</f>
        <v/>
      </c>
      <c r="M18" s="123"/>
      <c r="N18" s="123" t="str">
        <f>IF('請求書（貴社控）'!N18:O18="","",'請求書（貴社控）'!N18:O18)</f>
        <v/>
      </c>
      <c r="O18" s="124"/>
      <c r="P18" s="128" t="str">
        <f>IF('請求書（貴社控）'!P18:V18="","",'請求書（貴社控）'!P18:V18)</f>
        <v/>
      </c>
      <c r="Q18" s="129"/>
      <c r="R18" s="129"/>
      <c r="S18" s="129"/>
      <c r="T18" s="129"/>
      <c r="U18" s="129"/>
      <c r="V18" s="449"/>
      <c r="W18" s="447" t="str">
        <f>IF('請求書（貴社控）'!W18="","",'請求書（貴社控）'!W18)</f>
        <v/>
      </c>
      <c r="X18" s="448"/>
      <c r="Y18" s="128" t="str">
        <f>IF('請求書（貴社控）'!X18="","",'請求書（貴社控）'!X18)</f>
        <v/>
      </c>
      <c r="Z18" s="129"/>
      <c r="AA18" s="129"/>
      <c r="AB18" s="449"/>
      <c r="AC18" s="128" t="str">
        <f>IF('請求書（貴社控）'!AA18="","",'請求書（貴社控）'!AA18)</f>
        <v/>
      </c>
      <c r="AD18" s="129"/>
      <c r="AE18" s="398"/>
    </row>
    <row r="19" spans="2:31" ht="24" customHeight="1">
      <c r="B19" s="442" t="str">
        <f>IF('請求書（貴社控）'!B19:C19="","",'請求書（貴社控）'!B19:C19)</f>
        <v/>
      </c>
      <c r="C19" s="443"/>
      <c r="D19" s="444" t="str">
        <f>IF('請求書（貴社控）'!D19:E19="","",'請求書（貴社控）'!D19:E19)</f>
        <v/>
      </c>
      <c r="E19" s="445"/>
      <c r="F19" s="446" t="str">
        <f>IF('請求書（貴社控）'!F19:G19="","",'請求書（貴社控）'!F19:G19)</f>
        <v/>
      </c>
      <c r="G19" s="123"/>
      <c r="H19" s="123" t="str">
        <f>IF('請求書（貴社控）'!H19:I19="","",'請求書（貴社控）'!H19:I19)</f>
        <v/>
      </c>
      <c r="I19" s="123"/>
      <c r="J19" s="123" t="str">
        <f>IF('請求書（貴社控）'!J19:K19="","",'請求書（貴社控）'!J19:K19)</f>
        <v/>
      </c>
      <c r="K19" s="123"/>
      <c r="L19" s="123" t="str">
        <f>IF('請求書（貴社控）'!L19:M19="","",'請求書（貴社控）'!L19:M19)</f>
        <v/>
      </c>
      <c r="M19" s="123"/>
      <c r="N19" s="123" t="str">
        <f>IF('請求書（貴社控）'!N19:O19="","",'請求書（貴社控）'!N19:O19)</f>
        <v/>
      </c>
      <c r="O19" s="124"/>
      <c r="P19" s="128" t="str">
        <f>IF('請求書（貴社控）'!P19:V19="","",'請求書（貴社控）'!P19:V19)</f>
        <v/>
      </c>
      <c r="Q19" s="129"/>
      <c r="R19" s="129"/>
      <c r="S19" s="129"/>
      <c r="T19" s="129"/>
      <c r="U19" s="129"/>
      <c r="V19" s="449"/>
      <c r="W19" s="447" t="str">
        <f>IF('請求書（貴社控）'!W19="","",'請求書（貴社控）'!W19)</f>
        <v/>
      </c>
      <c r="X19" s="448"/>
      <c r="Y19" s="128" t="str">
        <f>IF('請求書（貴社控）'!X19="","",'請求書（貴社控）'!X19)</f>
        <v/>
      </c>
      <c r="Z19" s="129"/>
      <c r="AA19" s="129"/>
      <c r="AB19" s="449"/>
      <c r="AC19" s="128" t="str">
        <f>IF('請求書（貴社控）'!AA19="","",'請求書（貴社控）'!AA19)</f>
        <v/>
      </c>
      <c r="AD19" s="129"/>
      <c r="AE19" s="398"/>
    </row>
    <row r="20" spans="2:31" ht="24" customHeight="1" thickBot="1">
      <c r="B20" s="464" t="str">
        <f>IF('請求書（貴社控）'!B20:C20="","",'請求書（貴社控）'!B20:C20)</f>
        <v/>
      </c>
      <c r="C20" s="465"/>
      <c r="D20" s="466" t="str">
        <f>IF('請求書（貴社控）'!D20:E20="","",'請求書（貴社控）'!D20:E20)</f>
        <v/>
      </c>
      <c r="E20" s="467"/>
      <c r="F20" s="468" t="str">
        <f>IF('請求書（貴社控）'!F20:G20="","",'請求書（貴社控）'!F20:G20)</f>
        <v/>
      </c>
      <c r="G20" s="469"/>
      <c r="H20" s="469" t="str">
        <f>IF('請求書（貴社控）'!H20:I20="","",'請求書（貴社控）'!H20:I20)</f>
        <v/>
      </c>
      <c r="I20" s="469"/>
      <c r="J20" s="469" t="str">
        <f>IF('請求書（貴社控）'!J20:K20="","",'請求書（貴社控）'!J20:K20)</f>
        <v/>
      </c>
      <c r="K20" s="469"/>
      <c r="L20" s="469" t="str">
        <f>IF('請求書（貴社控）'!L20:M20="","",'請求書（貴社控）'!L20:M20)</f>
        <v/>
      </c>
      <c r="M20" s="469"/>
      <c r="N20" s="469" t="str">
        <f>IF('請求書（貴社控）'!N20:O20="","",'請求書（貴社控）'!N20:O20)</f>
        <v/>
      </c>
      <c r="O20" s="470"/>
      <c r="P20" s="471" t="str">
        <f>IF('請求書（貴社控）'!P20:V20="","",'請求書（貴社控）'!P20:V20)</f>
        <v/>
      </c>
      <c r="Q20" s="472"/>
      <c r="R20" s="472"/>
      <c r="S20" s="472"/>
      <c r="T20" s="472"/>
      <c r="U20" s="472"/>
      <c r="V20" s="473"/>
      <c r="W20" s="487" t="str">
        <f>IF('請求書（貴社控）'!W20="","",'請求書（貴社控）'!W20)</f>
        <v/>
      </c>
      <c r="X20" s="488"/>
      <c r="Y20" s="471" t="str">
        <f>IF('請求書（貴社控）'!X20="","",'請求書（貴社控）'!X20)</f>
        <v/>
      </c>
      <c r="Z20" s="472"/>
      <c r="AA20" s="472"/>
      <c r="AB20" s="473"/>
      <c r="AC20" s="471" t="str">
        <f>IF('請求書（貴社控）'!AA20="","",'請求書（貴社控）'!AA20)</f>
        <v/>
      </c>
      <c r="AD20" s="472"/>
      <c r="AE20" s="474"/>
    </row>
    <row r="21" spans="2:31" ht="24.75" customHeight="1" thickBot="1">
      <c r="B21" s="513" t="s">
        <v>16</v>
      </c>
      <c r="C21" s="514"/>
      <c r="D21" s="454" t="s">
        <v>10</v>
      </c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6"/>
      <c r="P21" s="459"/>
      <c r="Q21" s="462"/>
      <c r="R21" s="462"/>
      <c r="S21" s="462"/>
      <c r="T21" s="462"/>
      <c r="U21" s="462"/>
      <c r="V21" s="486"/>
      <c r="W21" s="457"/>
      <c r="X21" s="458"/>
      <c r="Y21" s="459"/>
      <c r="Z21" s="460"/>
      <c r="AA21" s="460"/>
      <c r="AB21" s="461"/>
      <c r="AC21" s="459" t="str">
        <f>IF('請求書（貴社控）'!AA21="","",'請求書（貴社控）'!AA21)</f>
        <v/>
      </c>
      <c r="AD21" s="462"/>
      <c r="AE21" s="463"/>
    </row>
    <row r="22" spans="2:31" ht="22.5" customHeight="1" thickBot="1">
      <c r="B22" s="534" t="s">
        <v>17</v>
      </c>
      <c r="C22" s="535"/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6"/>
      <c r="P22" s="537" t="s">
        <v>18</v>
      </c>
      <c r="Q22" s="538"/>
      <c r="R22" s="539"/>
      <c r="S22" s="489" t="s">
        <v>42</v>
      </c>
      <c r="T22" s="490"/>
      <c r="U22" s="490"/>
      <c r="V22" s="490"/>
      <c r="W22" s="490"/>
      <c r="X22" s="490"/>
      <c r="Y22" s="490"/>
      <c r="Z22" s="490"/>
      <c r="AA22" s="490"/>
      <c r="AB22" s="491"/>
      <c r="AC22" s="492" t="str">
        <f>IF('請求書（貴社控）'!AA22="","",'請求書（貴社控）'!AA22)</f>
        <v/>
      </c>
      <c r="AD22" s="493"/>
      <c r="AE22" s="494"/>
    </row>
    <row r="23" spans="2:31" ht="22.5" customHeight="1" thickTop="1" thickBot="1">
      <c r="B23" s="21"/>
      <c r="C23" s="46"/>
      <c r="D23" s="46"/>
      <c r="E23" s="53"/>
      <c r="F23" s="53"/>
      <c r="G23" s="53"/>
      <c r="H23" s="54"/>
      <c r="I23" s="54"/>
      <c r="J23" s="54"/>
      <c r="K23" s="54"/>
      <c r="L23" s="54"/>
      <c r="M23" s="54"/>
      <c r="N23" s="54"/>
      <c r="O23" s="52"/>
      <c r="P23" s="495" t="s">
        <v>19</v>
      </c>
      <c r="Q23" s="496"/>
      <c r="R23" s="497"/>
      <c r="S23" s="498" t="s">
        <v>50</v>
      </c>
      <c r="T23" s="499"/>
      <c r="U23" s="499"/>
      <c r="V23" s="499"/>
      <c r="W23" s="499"/>
      <c r="X23" s="499"/>
      <c r="Y23" s="499"/>
      <c r="Z23" s="499"/>
      <c r="AA23" s="499"/>
      <c r="AB23" s="500"/>
      <c r="AC23" s="471" t="str">
        <f>IF('請求書（貴社控）'!AA23="","",'請求書（貴社控）'!AA23)</f>
        <v/>
      </c>
      <c r="AD23" s="472"/>
      <c r="AE23" s="474"/>
    </row>
    <row r="24" spans="2:31" ht="22.5" customHeight="1" thickBot="1">
      <c r="B24" s="540" t="s">
        <v>43</v>
      </c>
      <c r="C24" s="541"/>
      <c r="D24" s="541"/>
      <c r="E24" s="541"/>
      <c r="F24" s="542"/>
      <c r="G24" s="74" t="str">
        <f>IF('請求書（貴社控）'!G24="","",'請求書（貴社控）'!G24)</f>
        <v/>
      </c>
      <c r="H24" s="75" t="str">
        <f>IF('請求書（貴社控）'!H24="","",'請求書（貴社控）'!H24)</f>
        <v/>
      </c>
      <c r="I24" s="75" t="str">
        <f>IF('請求書（貴社控）'!I24="","",'請求書（貴社控）'!I24)</f>
        <v/>
      </c>
      <c r="J24" s="75" t="str">
        <f>IF('請求書（貴社控）'!J24="","",'請求書（貴社控）'!J24)</f>
        <v/>
      </c>
      <c r="K24" s="75" t="str">
        <f>IF('請求書（貴社控）'!K24="","",'請求書（貴社控）'!K24)</f>
        <v/>
      </c>
      <c r="L24" s="75" t="str">
        <f>IF('請求書（貴社控）'!L24="","",'請求書（貴社控）'!L24)</f>
        <v/>
      </c>
      <c r="M24" s="75" t="str">
        <f>IF('請求書（貴社控）'!M24="","",'請求書（貴社控）'!M24)</f>
        <v/>
      </c>
      <c r="N24" s="76" t="str">
        <f>IF('請求書（貴社控）'!N24="","",'請求書（貴社控）'!N24)</f>
        <v/>
      </c>
      <c r="O24" s="52"/>
      <c r="P24" s="543" t="s">
        <v>20</v>
      </c>
      <c r="Q24" s="544"/>
      <c r="R24" s="545"/>
      <c r="S24" s="546" t="s">
        <v>49</v>
      </c>
      <c r="T24" s="547"/>
      <c r="U24" s="547"/>
      <c r="V24" s="547"/>
      <c r="W24" s="547"/>
      <c r="X24" s="547"/>
      <c r="Y24" s="547"/>
      <c r="Z24" s="547"/>
      <c r="AA24" s="547"/>
      <c r="AB24" s="548"/>
      <c r="AC24" s="459" t="str">
        <f>IF('請求書（貴社控）'!AA24="","",'請求書（貴社控）'!AA24)</f>
        <v/>
      </c>
      <c r="AD24" s="462"/>
      <c r="AE24" s="463"/>
    </row>
    <row r="25" spans="2:31" ht="7.5" customHeight="1">
      <c r="B25" s="21"/>
      <c r="C25" s="53"/>
      <c r="D25" s="53"/>
      <c r="E25" s="53"/>
      <c r="F25" s="53"/>
      <c r="G25" s="53"/>
      <c r="H25" s="54"/>
      <c r="I25" s="54"/>
      <c r="J25" s="54"/>
      <c r="K25" s="54"/>
      <c r="L25" s="54"/>
      <c r="M25" s="54"/>
      <c r="N25" s="54"/>
      <c r="O25" s="52"/>
      <c r="P25" s="524" t="s">
        <v>23</v>
      </c>
      <c r="Q25" s="525"/>
      <c r="R25" s="525"/>
      <c r="S25" s="525"/>
      <c r="T25" s="525"/>
      <c r="U25" s="525"/>
      <c r="V25" s="525"/>
      <c r="W25" s="525"/>
      <c r="X25" s="525"/>
      <c r="Y25" s="525"/>
      <c r="Z25" s="525"/>
      <c r="AA25" s="525"/>
      <c r="AB25" s="525"/>
      <c r="AC25" s="528"/>
      <c r="AD25" s="529"/>
      <c r="AE25" s="530"/>
    </row>
    <row r="26" spans="2:31" ht="18" customHeight="1" thickBot="1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526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1"/>
      <c r="AD26" s="532"/>
      <c r="AE26" s="533"/>
    </row>
    <row r="27" spans="2:31" ht="18" customHeight="1" thickTop="1" thickBot="1">
      <c r="B27" s="518"/>
      <c r="C27" s="518"/>
      <c r="D27" s="518"/>
      <c r="E27" s="518"/>
      <c r="F27" s="518"/>
      <c r="G27" s="51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2"/>
      <c r="V27" s="52"/>
      <c r="W27" s="52"/>
      <c r="X27" s="52"/>
      <c r="Y27" s="52"/>
      <c r="Z27" s="52"/>
      <c r="AA27" s="52"/>
      <c r="AB27" s="52"/>
      <c r="AC27" s="52"/>
      <c r="AD27" s="55"/>
      <c r="AE27" s="55"/>
    </row>
    <row r="28" spans="2:31" ht="22.5" customHeight="1">
      <c r="B28" s="141" t="s">
        <v>26</v>
      </c>
      <c r="C28" s="141"/>
      <c r="D28" s="141"/>
      <c r="E28" s="141"/>
      <c r="F28" s="141"/>
      <c r="G28" s="141"/>
      <c r="H28" s="141"/>
      <c r="I28" s="141"/>
      <c r="J28" s="141"/>
      <c r="K28" s="141"/>
      <c r="L28" s="63"/>
      <c r="M28" s="63"/>
      <c r="N28" s="63"/>
      <c r="O28" s="64"/>
      <c r="P28" s="64"/>
      <c r="Q28" s="64"/>
      <c r="R28" s="78"/>
      <c r="S28" s="479" t="s">
        <v>45</v>
      </c>
      <c r="T28" s="480"/>
      <c r="U28" s="480"/>
      <c r="V28" s="480"/>
      <c r="W28" s="481"/>
      <c r="X28" s="480" t="s">
        <v>46</v>
      </c>
      <c r="Y28" s="480"/>
      <c r="Z28" s="480"/>
      <c r="AA28" s="480"/>
      <c r="AB28" s="481"/>
      <c r="AC28" s="519" t="s">
        <v>48</v>
      </c>
      <c r="AD28" s="480"/>
      <c r="AE28" s="520"/>
    </row>
    <row r="29" spans="2:31" ht="22.5" customHeight="1">
      <c r="B29" s="482" t="s">
        <v>34</v>
      </c>
      <c r="C29" s="482"/>
      <c r="D29" s="482"/>
      <c r="E29" s="482"/>
      <c r="F29" s="483" t="s">
        <v>35</v>
      </c>
      <c r="G29" s="483"/>
      <c r="H29" s="483"/>
      <c r="I29" s="483" t="s">
        <v>36</v>
      </c>
      <c r="J29" s="483"/>
      <c r="K29" s="483"/>
      <c r="L29" s="482" t="s">
        <v>37</v>
      </c>
      <c r="M29" s="482"/>
      <c r="N29" s="482"/>
      <c r="O29" s="79"/>
      <c r="P29" s="79"/>
      <c r="Q29" s="80"/>
      <c r="R29" s="80"/>
      <c r="S29" s="81"/>
      <c r="T29" s="82"/>
      <c r="U29" s="82"/>
      <c r="V29" s="82"/>
      <c r="W29" s="83"/>
      <c r="X29" s="84"/>
      <c r="Y29" s="85"/>
      <c r="Z29" s="85"/>
      <c r="AA29" s="85"/>
      <c r="AB29" s="86"/>
      <c r="AC29" s="476"/>
      <c r="AD29" s="477"/>
      <c r="AE29" s="478"/>
    </row>
    <row r="30" spans="2:31" ht="22.5" customHeight="1">
      <c r="B30" s="482"/>
      <c r="C30" s="482"/>
      <c r="D30" s="482"/>
      <c r="E30" s="482"/>
      <c r="F30" s="483"/>
      <c r="G30" s="483"/>
      <c r="H30" s="483"/>
      <c r="I30" s="483"/>
      <c r="J30" s="483"/>
      <c r="K30" s="483"/>
      <c r="L30" s="482"/>
      <c r="M30" s="482"/>
      <c r="N30" s="482"/>
      <c r="O30" s="79"/>
      <c r="P30" s="79"/>
      <c r="Q30" s="80"/>
      <c r="R30" s="80"/>
      <c r="S30" s="81"/>
      <c r="T30" s="82"/>
      <c r="U30" s="82"/>
      <c r="V30" s="82"/>
      <c r="W30" s="83"/>
      <c r="X30" s="84"/>
      <c r="Y30" s="85"/>
      <c r="Z30" s="85"/>
      <c r="AA30" s="85"/>
      <c r="AB30" s="86"/>
      <c r="AC30" s="476"/>
      <c r="AD30" s="477"/>
      <c r="AE30" s="478"/>
    </row>
    <row r="31" spans="2:31" ht="22.5" customHeight="1">
      <c r="B31" s="482"/>
      <c r="C31" s="482"/>
      <c r="D31" s="482"/>
      <c r="E31" s="482"/>
      <c r="F31" s="483"/>
      <c r="G31" s="483"/>
      <c r="H31" s="483"/>
      <c r="I31" s="483"/>
      <c r="J31" s="483"/>
      <c r="K31" s="483"/>
      <c r="L31" s="482"/>
      <c r="M31" s="482"/>
      <c r="N31" s="482"/>
      <c r="O31" s="79"/>
      <c r="P31" s="79"/>
      <c r="Q31" s="80"/>
      <c r="R31" s="80"/>
      <c r="S31" s="81"/>
      <c r="T31" s="82"/>
      <c r="U31" s="82"/>
      <c r="V31" s="82"/>
      <c r="W31" s="83"/>
      <c r="X31" s="84"/>
      <c r="Y31" s="85"/>
      <c r="Z31" s="85"/>
      <c r="AA31" s="85"/>
      <c r="AB31" s="86"/>
      <c r="AC31" s="476"/>
      <c r="AD31" s="477"/>
      <c r="AE31" s="478"/>
    </row>
    <row r="32" spans="2:31" ht="22.5" customHeight="1">
      <c r="B32" s="482"/>
      <c r="C32" s="482"/>
      <c r="D32" s="482"/>
      <c r="E32" s="482"/>
      <c r="F32" s="483"/>
      <c r="G32" s="483"/>
      <c r="H32" s="483"/>
      <c r="I32" s="483"/>
      <c r="J32" s="483"/>
      <c r="K32" s="483"/>
      <c r="L32" s="482"/>
      <c r="M32" s="482"/>
      <c r="N32" s="482"/>
      <c r="O32" s="79"/>
      <c r="P32" s="79"/>
      <c r="Q32" s="80"/>
      <c r="R32" s="80"/>
      <c r="S32" s="87"/>
      <c r="T32" s="88"/>
      <c r="U32" s="88"/>
      <c r="V32" s="88"/>
      <c r="W32" s="89"/>
      <c r="X32" s="90"/>
      <c r="Y32" s="91"/>
      <c r="Z32" s="91"/>
      <c r="AA32" s="91"/>
      <c r="AB32" s="92"/>
      <c r="AC32" s="504"/>
      <c r="AD32" s="505"/>
      <c r="AE32" s="506"/>
    </row>
    <row r="33" spans="1:55" ht="22.5" customHeight="1">
      <c r="B33" s="482"/>
      <c r="C33" s="482"/>
      <c r="D33" s="482"/>
      <c r="E33" s="482"/>
      <c r="F33" s="483"/>
      <c r="G33" s="483"/>
      <c r="H33" s="483"/>
      <c r="I33" s="483"/>
      <c r="J33" s="483"/>
      <c r="K33" s="483"/>
      <c r="L33" s="482"/>
      <c r="M33" s="482"/>
      <c r="N33" s="482"/>
      <c r="O33" s="80"/>
      <c r="P33" s="80"/>
      <c r="Q33" s="80"/>
      <c r="R33" s="80"/>
      <c r="S33" s="521"/>
      <c r="T33" s="522"/>
      <c r="U33" s="522"/>
      <c r="V33" s="522"/>
      <c r="W33" s="523"/>
      <c r="X33" s="507" t="s">
        <v>58</v>
      </c>
      <c r="Y33" s="507"/>
      <c r="Z33" s="507"/>
      <c r="AA33" s="507"/>
      <c r="AB33" s="508"/>
      <c r="AC33" s="509" t="s">
        <v>47</v>
      </c>
      <c r="AD33" s="507"/>
      <c r="AE33" s="510"/>
    </row>
    <row r="34" spans="1:55" ht="22.5" customHeight="1">
      <c r="B34" s="482"/>
      <c r="C34" s="482"/>
      <c r="D34" s="482"/>
      <c r="E34" s="482"/>
      <c r="F34" s="483"/>
      <c r="G34" s="483"/>
      <c r="H34" s="483"/>
      <c r="I34" s="483"/>
      <c r="J34" s="483"/>
      <c r="K34" s="483"/>
      <c r="L34" s="482"/>
      <c r="M34" s="482"/>
      <c r="N34" s="482"/>
      <c r="O34" s="80"/>
      <c r="P34" s="80"/>
      <c r="Q34" s="80"/>
      <c r="R34" s="61"/>
      <c r="S34" s="93"/>
      <c r="T34" s="88"/>
      <c r="U34" s="88"/>
      <c r="V34" s="88"/>
      <c r="W34" s="94"/>
      <c r="X34" s="511"/>
      <c r="Y34" s="511"/>
      <c r="Z34" s="511"/>
      <c r="AA34" s="511"/>
      <c r="AB34" s="512"/>
      <c r="AC34" s="501"/>
      <c r="AD34" s="502"/>
      <c r="AE34" s="503"/>
    </row>
    <row r="35" spans="1:55" ht="22.5" customHeight="1" thickBot="1">
      <c r="B35" s="482"/>
      <c r="C35" s="482"/>
      <c r="D35" s="482"/>
      <c r="E35" s="482"/>
      <c r="F35" s="483"/>
      <c r="G35" s="483"/>
      <c r="H35" s="483"/>
      <c r="I35" s="483"/>
      <c r="J35" s="483"/>
      <c r="K35" s="483"/>
      <c r="L35" s="482"/>
      <c r="M35" s="482"/>
      <c r="N35" s="482"/>
      <c r="O35" s="80"/>
      <c r="P35" s="80"/>
      <c r="Q35" s="80"/>
      <c r="R35" s="61"/>
      <c r="S35" s="95"/>
      <c r="T35" s="96"/>
      <c r="U35" s="96"/>
      <c r="V35" s="96"/>
      <c r="W35" s="97"/>
      <c r="X35" s="484"/>
      <c r="Y35" s="484"/>
      <c r="Z35" s="484"/>
      <c r="AA35" s="484"/>
      <c r="AB35" s="485"/>
      <c r="AC35" s="515"/>
      <c r="AD35" s="516"/>
      <c r="AE35" s="517"/>
    </row>
    <row r="36" spans="1:55">
      <c r="C36" s="61"/>
      <c r="D36" s="62"/>
      <c r="E36" s="62"/>
      <c r="F36" s="62"/>
      <c r="G36" s="62"/>
      <c r="H36" s="62"/>
      <c r="I36" s="62"/>
      <c r="J36" s="62"/>
      <c r="K36" s="62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8"/>
    </row>
    <row r="37" spans="1:55">
      <c r="C37" s="61"/>
      <c r="D37" s="62"/>
      <c r="E37" s="62"/>
      <c r="F37" s="62"/>
      <c r="G37" s="62"/>
      <c r="H37" s="62"/>
      <c r="I37" s="62"/>
      <c r="J37" s="62"/>
      <c r="K37" s="62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8"/>
    </row>
    <row r="38" spans="1:55">
      <c r="C38" s="61"/>
      <c r="D38" s="62"/>
      <c r="E38" s="69"/>
      <c r="F38" s="69"/>
      <c r="G38" s="69"/>
      <c r="H38" s="69"/>
      <c r="I38" s="69"/>
      <c r="J38" s="69"/>
      <c r="K38" s="69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8"/>
    </row>
    <row r="39" spans="1:55" ht="22.5" customHeight="1">
      <c r="C39" s="69"/>
      <c r="D39" s="62"/>
      <c r="E39" s="62"/>
      <c r="F39" s="62"/>
      <c r="G39" s="62"/>
      <c r="H39" s="62"/>
      <c r="I39" s="69"/>
      <c r="J39" s="62"/>
      <c r="K39" s="69"/>
      <c r="L39" s="70"/>
      <c r="M39" s="70"/>
      <c r="N39" s="70"/>
      <c r="O39" s="70"/>
      <c r="P39" s="70"/>
      <c r="Q39" s="70"/>
      <c r="R39" s="70"/>
      <c r="S39" s="70"/>
      <c r="T39" s="70"/>
      <c r="U39" s="68"/>
      <c r="V39" s="68"/>
      <c r="W39" s="70"/>
      <c r="X39" s="70"/>
      <c r="Y39" s="70"/>
      <c r="Z39" s="70"/>
      <c r="AA39" s="70"/>
      <c r="AB39" s="70"/>
      <c r="AC39" s="70"/>
      <c r="AD39" s="68"/>
    </row>
    <row r="40" spans="1:55" ht="15" customHeight="1">
      <c r="B40" s="59"/>
      <c r="C40" s="59"/>
      <c r="D40" s="59"/>
      <c r="E40" s="59"/>
      <c r="F40" s="59"/>
      <c r="G40" s="59"/>
      <c r="H40" s="70"/>
      <c r="I40" s="66"/>
      <c r="J40" s="70"/>
      <c r="K40" s="66"/>
      <c r="L40" s="70"/>
      <c r="M40" s="70"/>
      <c r="N40" s="70"/>
      <c r="O40" s="70"/>
      <c r="P40" s="70"/>
      <c r="Q40" s="70"/>
      <c r="R40" s="70"/>
      <c r="S40" s="70"/>
      <c r="T40" s="70"/>
      <c r="U40" s="68"/>
      <c r="V40" s="68"/>
      <c r="W40" s="70"/>
      <c r="X40" s="70"/>
      <c r="Y40" s="70"/>
      <c r="Z40" s="70"/>
      <c r="AA40" s="70"/>
      <c r="AB40" s="70"/>
      <c r="AC40" s="70"/>
      <c r="AD40" s="68"/>
    </row>
    <row r="41" spans="1:55" ht="15" customHeight="1">
      <c r="Z41" s="190" t="s">
        <v>73</v>
      </c>
      <c r="AA41" s="190"/>
      <c r="AB41" s="190"/>
      <c r="AC41" s="190"/>
      <c r="AD41" s="190"/>
      <c r="AE41" s="190"/>
      <c r="AF41" s="190"/>
    </row>
    <row r="42" spans="1:55" ht="17.25" customHeight="1"/>
    <row r="43" spans="1:55" ht="17.25" customHeight="1"/>
    <row r="44" spans="1:55" s="9" customFormat="1" ht="22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1:55" ht="6" customHeight="1"/>
    <row r="46" spans="1:55" ht="19.5" customHeight="1"/>
    <row r="47" spans="1:55" ht="12.75" customHeight="1"/>
    <row r="48" spans="1:55" ht="12.75" customHeight="1"/>
    <row r="49" spans="1:55" ht="12.75" customHeight="1"/>
    <row r="50" spans="1:55" ht="12.75" customHeight="1"/>
    <row r="51" spans="1:55" ht="12.75" customHeight="1"/>
    <row r="52" spans="1:55" ht="12.75" customHeight="1"/>
    <row r="53" spans="1:55" ht="9" customHeight="1"/>
    <row r="54" spans="1:55" s="5" customFormat="1" ht="31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</row>
    <row r="55" spans="1:55" ht="24" customHeight="1"/>
    <row r="56" spans="1:55" ht="24" customHeight="1"/>
    <row r="57" spans="1:55" ht="24" customHeight="1"/>
    <row r="58" spans="1:55" ht="24" customHeight="1"/>
    <row r="59" spans="1:55" ht="24" customHeight="1"/>
    <row r="60" spans="1:55" ht="24" customHeight="1"/>
    <row r="61" spans="1:55" ht="24" customHeight="1"/>
    <row r="62" spans="1:55" ht="24.75" customHeight="1"/>
    <row r="63" spans="1:55" ht="22.5" customHeight="1"/>
    <row r="64" spans="1:55" ht="22.5" customHeight="1"/>
    <row r="65" ht="22.5" customHeight="1"/>
    <row r="66" ht="7.5" customHeight="1"/>
    <row r="67" ht="18" customHeight="1"/>
    <row r="68" ht="18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80" ht="22.5" customHeight="1"/>
    <row r="81" spans="1:55" ht="15" customHeight="1"/>
    <row r="82" spans="1:55" ht="17.25" customHeight="1"/>
    <row r="83" spans="1:55" ht="17.25" customHeight="1"/>
    <row r="84" spans="1:55" ht="17.25" customHeight="1"/>
    <row r="85" spans="1:55" s="9" customFormat="1" ht="22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</row>
    <row r="86" spans="1:55" ht="6" customHeight="1"/>
    <row r="87" spans="1:55" ht="19.5" customHeight="1"/>
    <row r="88" spans="1:55" ht="12.75" customHeight="1"/>
    <row r="89" spans="1:55" ht="12.75" customHeight="1"/>
    <row r="90" spans="1:55" ht="12.75" customHeight="1"/>
    <row r="91" spans="1:55" ht="12.75" customHeight="1"/>
    <row r="92" spans="1:55" ht="12.75" customHeight="1"/>
    <row r="93" spans="1:55" ht="12.75" customHeight="1"/>
    <row r="94" spans="1:55" ht="9" customHeight="1"/>
    <row r="95" spans="1:55" s="5" customFormat="1" ht="31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</row>
    <row r="96" spans="1:5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.75" customHeight="1"/>
    <row r="104" ht="22.5" customHeight="1"/>
    <row r="105" ht="22.5" customHeight="1"/>
    <row r="106" ht="22.5" customHeight="1"/>
    <row r="107" ht="7.5" customHeight="1"/>
    <row r="108" ht="18" customHeight="1"/>
    <row r="109" ht="18" customHeight="1"/>
    <row r="110" ht="22.5" customHeight="1"/>
    <row r="111" ht="22.5" customHeight="1"/>
    <row r="112" ht="22.5" customHeight="1"/>
    <row r="113" spans="1:55" ht="22.5" customHeight="1"/>
    <row r="114" spans="1:55" ht="22.5" customHeight="1"/>
    <row r="115" spans="1:55" ht="22.5" customHeight="1"/>
    <row r="116" spans="1:55" ht="22.5" customHeight="1"/>
    <row r="117" spans="1:55" ht="22.5" customHeight="1"/>
    <row r="121" spans="1:55" ht="22.5" customHeight="1"/>
    <row r="122" spans="1:55" ht="15" customHeight="1"/>
    <row r="123" spans="1:55" ht="17.25" customHeight="1"/>
    <row r="124" spans="1:55" ht="17.25" customHeight="1"/>
    <row r="125" spans="1:55" ht="17.25" customHeight="1"/>
    <row r="126" spans="1:55" s="9" customFormat="1" ht="22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</row>
    <row r="127" spans="1:55" ht="6" customHeight="1"/>
    <row r="128" spans="1:55" ht="19.5" customHeight="1"/>
    <row r="129" spans="1:55" ht="12.75" customHeight="1"/>
    <row r="130" spans="1:55" ht="12.75" customHeight="1"/>
    <row r="131" spans="1:55" ht="12.75" customHeight="1"/>
    <row r="132" spans="1:55" ht="12.75" customHeight="1"/>
    <row r="133" spans="1:55" ht="12.75" customHeight="1"/>
    <row r="134" spans="1:55" ht="12.75" customHeight="1"/>
    <row r="135" spans="1:55" ht="9" customHeight="1"/>
    <row r="136" spans="1:55" s="5" customFormat="1" ht="31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</row>
    <row r="137" spans="1:55" ht="24" customHeight="1"/>
    <row r="138" spans="1:55" ht="24" customHeight="1"/>
    <row r="139" spans="1:55" ht="24" customHeight="1"/>
    <row r="140" spans="1:55" ht="24" customHeight="1"/>
    <row r="141" spans="1:55" ht="24" customHeight="1"/>
    <row r="142" spans="1:55" ht="24" customHeight="1"/>
    <row r="143" spans="1:55" ht="24" customHeight="1"/>
    <row r="144" spans="1:55" ht="24.75" customHeight="1"/>
    <row r="145" ht="22.5" customHeight="1"/>
    <row r="146" ht="22.5" customHeight="1"/>
    <row r="147" ht="22.5" customHeight="1"/>
    <row r="148" ht="7.5" customHeight="1"/>
    <row r="149" ht="18" customHeight="1"/>
    <row r="150" ht="18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62" spans="1:55" ht="22.5" customHeight="1"/>
    <row r="163" spans="1:55" ht="15" customHeight="1"/>
    <row r="164" spans="1:55" ht="17.25" customHeight="1"/>
    <row r="165" spans="1:55" ht="17.25" customHeight="1"/>
    <row r="166" spans="1:55" ht="17.25" customHeight="1"/>
    <row r="167" spans="1:55" s="9" customFormat="1" ht="22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</row>
    <row r="168" spans="1:55" ht="6" customHeight="1"/>
    <row r="169" spans="1:55" ht="19.5" customHeight="1"/>
    <row r="170" spans="1:55" ht="12.75" customHeight="1"/>
    <row r="171" spans="1:55" ht="12.75" customHeight="1"/>
    <row r="172" spans="1:55" ht="12.75" customHeight="1"/>
    <row r="173" spans="1:55" ht="12.75" customHeight="1"/>
    <row r="174" spans="1:55" ht="12.75" customHeight="1"/>
    <row r="175" spans="1:55" ht="12.75" customHeight="1"/>
    <row r="176" spans="1:55" ht="9" customHeight="1"/>
    <row r="177" spans="1:55" s="5" customFormat="1" ht="31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</row>
    <row r="178" spans="1:55" ht="24" customHeight="1"/>
    <row r="179" spans="1:55" ht="24" customHeight="1"/>
    <row r="180" spans="1:55" ht="24" customHeight="1"/>
    <row r="181" spans="1:55" ht="24" customHeight="1"/>
    <row r="182" spans="1:55" ht="24" customHeight="1"/>
    <row r="183" spans="1:55" ht="24" customHeight="1"/>
    <row r="184" spans="1:55" ht="24" customHeight="1"/>
    <row r="185" spans="1:55" ht="24.75" customHeight="1"/>
    <row r="186" spans="1:55" ht="22.5" customHeight="1"/>
    <row r="187" spans="1:55" ht="22.5" customHeight="1"/>
    <row r="188" spans="1:55" ht="22.5" customHeight="1"/>
    <row r="189" spans="1:55" ht="7.5" customHeight="1"/>
    <row r="190" spans="1:55" ht="18" customHeight="1"/>
    <row r="191" spans="1:55" ht="18" customHeight="1"/>
    <row r="192" spans="1:55" ht="22.5" customHeight="1"/>
    <row r="193" spans="1:55" ht="22.5" customHeight="1"/>
    <row r="194" spans="1:55" ht="22.5" customHeight="1"/>
    <row r="195" spans="1:55" ht="22.5" customHeight="1"/>
    <row r="196" spans="1:55" ht="22.5" customHeight="1"/>
    <row r="197" spans="1:55" ht="22.5" customHeight="1"/>
    <row r="198" spans="1:55" ht="22.5" customHeight="1"/>
    <row r="199" spans="1:55" ht="22.5" customHeight="1"/>
    <row r="203" spans="1:55" ht="22.5" customHeight="1"/>
    <row r="204" spans="1:55" ht="15" customHeight="1"/>
    <row r="205" spans="1:55" ht="17.25" customHeight="1"/>
    <row r="206" spans="1:55" ht="17.25" customHeight="1"/>
    <row r="207" spans="1:55" ht="17.25" customHeight="1"/>
    <row r="208" spans="1:55" s="9" customFormat="1" ht="22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</row>
    <row r="209" spans="1:55" ht="6" customHeight="1"/>
    <row r="210" spans="1:55" ht="19.5" customHeight="1"/>
    <row r="211" spans="1:55" ht="12.75" customHeight="1"/>
    <row r="212" spans="1:55" ht="12.75" customHeight="1"/>
    <row r="213" spans="1:55" ht="12.75" customHeight="1"/>
    <row r="214" spans="1:55" ht="12.75" customHeight="1"/>
    <row r="215" spans="1:55" ht="12.75" customHeight="1"/>
    <row r="216" spans="1:55" ht="12.75" customHeight="1"/>
    <row r="217" spans="1:55" ht="9" customHeight="1"/>
    <row r="218" spans="1:55" s="5" customFormat="1" ht="31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</row>
    <row r="219" spans="1:55" ht="24" customHeight="1"/>
    <row r="220" spans="1:55" ht="24" customHeight="1"/>
    <row r="221" spans="1:55" ht="24" customHeight="1"/>
    <row r="222" spans="1:55" ht="24" customHeight="1"/>
    <row r="223" spans="1:55" ht="24" customHeight="1"/>
    <row r="224" spans="1:55" ht="24" customHeight="1"/>
    <row r="225" ht="24" customHeight="1"/>
    <row r="226" ht="24.75" customHeight="1"/>
    <row r="227" ht="22.5" customHeight="1"/>
    <row r="228" ht="22.5" customHeight="1"/>
    <row r="229" ht="22.5" customHeight="1"/>
    <row r="230" ht="7.5" customHeight="1"/>
    <row r="231" ht="18" customHeight="1"/>
    <row r="232" ht="18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  <row r="244" spans="1:55" ht="22.5" customHeight="1"/>
    <row r="245" spans="1:55" ht="15" customHeight="1"/>
    <row r="246" spans="1:55" ht="17.25" customHeight="1"/>
    <row r="247" spans="1:55" ht="17.25" customHeight="1"/>
    <row r="248" spans="1:55" ht="17.25" customHeight="1"/>
    <row r="249" spans="1:55" s="9" customFormat="1" ht="22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</row>
    <row r="250" spans="1:55" ht="6" customHeight="1"/>
    <row r="251" spans="1:55" ht="19.5" customHeight="1"/>
    <row r="252" spans="1:55" ht="12.75" customHeight="1"/>
    <row r="253" spans="1:55" ht="12.75" customHeight="1"/>
    <row r="254" spans="1:55" ht="12.75" customHeight="1"/>
    <row r="255" spans="1:55" ht="12.75" customHeight="1"/>
    <row r="256" spans="1:55" ht="12.75" customHeight="1"/>
    <row r="257" spans="1:55" ht="12.75" customHeight="1"/>
    <row r="258" spans="1:55" ht="9" customHeight="1"/>
    <row r="259" spans="1:55" s="5" customFormat="1" ht="31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</row>
    <row r="260" spans="1:55" ht="24" customHeight="1"/>
    <row r="261" spans="1:55" ht="24" customHeight="1"/>
    <row r="262" spans="1:55" ht="24" customHeight="1"/>
    <row r="263" spans="1:55" ht="24" customHeight="1"/>
    <row r="264" spans="1:55" ht="24" customHeight="1"/>
    <row r="265" spans="1:55" ht="24" customHeight="1"/>
    <row r="266" spans="1:55" ht="24" customHeight="1"/>
    <row r="267" spans="1:55" ht="24.75" customHeight="1"/>
    <row r="268" spans="1:55" ht="22.5" customHeight="1"/>
    <row r="269" spans="1:55" ht="22.5" customHeight="1"/>
    <row r="270" spans="1:55" ht="22.5" customHeight="1"/>
    <row r="271" spans="1:55" ht="7.5" customHeight="1"/>
    <row r="272" spans="1:55" ht="18" customHeight="1"/>
    <row r="273" ht="18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  <row r="285" ht="22.5" customHeight="1"/>
    <row r="286" ht="15" customHeight="1"/>
    <row r="287" ht="17.25" customHeight="1"/>
    <row r="288" ht="17.25" customHeight="1"/>
    <row r="289" spans="1:55" ht="17.25" customHeight="1"/>
    <row r="290" spans="1:55" s="9" customFormat="1" ht="22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</row>
    <row r="291" spans="1:55" ht="6" customHeight="1"/>
    <row r="292" spans="1:55" ht="19.5" customHeight="1"/>
    <row r="293" spans="1:55" ht="12.75" customHeight="1"/>
    <row r="294" spans="1:55" ht="12.75" customHeight="1"/>
    <row r="295" spans="1:55" ht="12.75" customHeight="1"/>
    <row r="296" spans="1:55" ht="12.75" customHeight="1"/>
    <row r="297" spans="1:55" ht="12.75" customHeight="1"/>
    <row r="298" spans="1:55" ht="12.75" customHeight="1"/>
    <row r="299" spans="1:55" ht="9" customHeight="1"/>
    <row r="300" spans="1:55" s="5" customFormat="1" ht="31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</row>
    <row r="301" spans="1:55" ht="24" customHeight="1"/>
    <row r="302" spans="1:55" ht="24" customHeight="1"/>
    <row r="303" spans="1:55" ht="24" customHeight="1"/>
    <row r="304" spans="1:55" ht="24" customHeight="1"/>
    <row r="305" ht="24" customHeight="1"/>
    <row r="306" ht="24" customHeight="1"/>
    <row r="307" ht="24" customHeight="1"/>
    <row r="308" ht="24.75" customHeight="1"/>
    <row r="309" ht="22.5" customHeight="1"/>
    <row r="310" ht="22.5" customHeight="1"/>
    <row r="311" ht="22.5" customHeight="1"/>
    <row r="312" ht="7.5" customHeight="1"/>
    <row r="313" ht="18" customHeight="1"/>
    <row r="314" ht="18" customHeight="1"/>
    <row r="315" ht="22.5" customHeight="1"/>
    <row r="316" ht="22.5" customHeight="1"/>
    <row r="317" ht="22.5" customHeight="1"/>
    <row r="318" ht="22.5" customHeight="1"/>
    <row r="319" ht="22.5" customHeight="1"/>
    <row r="320" ht="22.5" customHeight="1"/>
    <row r="321" spans="1:55" ht="22.5" customHeight="1"/>
    <row r="322" spans="1:55" ht="22.5" customHeight="1"/>
    <row r="326" spans="1:55" ht="22.5" customHeight="1"/>
    <row r="327" spans="1:55" ht="15" customHeight="1"/>
    <row r="328" spans="1:55" ht="17.25" customHeight="1"/>
    <row r="329" spans="1:55" ht="17.25" customHeight="1"/>
    <row r="330" spans="1:55" ht="17.25" customHeight="1"/>
    <row r="331" spans="1:55" s="9" customFormat="1" ht="22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</row>
    <row r="332" spans="1:55" ht="6" customHeight="1"/>
    <row r="333" spans="1:55" ht="19.5" customHeight="1"/>
    <row r="334" spans="1:55" ht="12.75" customHeight="1"/>
    <row r="335" spans="1:55" ht="12.75" customHeight="1"/>
    <row r="336" spans="1:55" ht="12.75" customHeight="1"/>
    <row r="337" spans="1:55" ht="12.75" customHeight="1"/>
    <row r="338" spans="1:55" ht="12.75" customHeight="1"/>
    <row r="339" spans="1:55" ht="12.75" customHeight="1"/>
    <row r="340" spans="1:55" ht="9" customHeight="1"/>
    <row r="341" spans="1:55" s="5" customFormat="1" ht="31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</row>
    <row r="342" spans="1:55" ht="24" customHeight="1"/>
    <row r="343" spans="1:55" ht="24" customHeight="1"/>
    <row r="344" spans="1:55" ht="24" customHeight="1"/>
    <row r="345" spans="1:55" ht="24" customHeight="1"/>
    <row r="346" spans="1:55" ht="24" customHeight="1"/>
    <row r="347" spans="1:55" ht="24" customHeight="1"/>
    <row r="348" spans="1:55" ht="24" customHeight="1"/>
    <row r="349" spans="1:55" ht="24.75" customHeight="1"/>
    <row r="350" spans="1:55" ht="22.5" customHeight="1"/>
    <row r="351" spans="1:55" ht="22.5" customHeight="1"/>
    <row r="352" spans="1:55" ht="22.5" customHeight="1"/>
    <row r="353" ht="7.5" customHeight="1"/>
    <row r="354" ht="18" customHeight="1"/>
    <row r="355" ht="18" customHeight="1"/>
    <row r="356" ht="22.5" customHeight="1"/>
    <row r="357" ht="22.5" customHeight="1"/>
    <row r="358" ht="22.5" customHeight="1"/>
    <row r="359" ht="22.5" customHeight="1"/>
    <row r="360" ht="22.5" customHeight="1"/>
    <row r="361" ht="22.5" customHeight="1"/>
    <row r="362" ht="22.5" customHeight="1"/>
    <row r="363" ht="22.5" customHeight="1"/>
    <row r="367" ht="22.5" customHeight="1"/>
    <row r="368" ht="15" customHeight="1"/>
    <row r="369" spans="1:55" ht="17.25" customHeight="1"/>
    <row r="370" spans="1:55" ht="17.25" customHeight="1"/>
    <row r="371" spans="1:55" ht="17.25" customHeight="1"/>
    <row r="372" spans="1:55" s="9" customFormat="1" ht="22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</row>
    <row r="373" spans="1:55" ht="6" customHeight="1"/>
    <row r="374" spans="1:55" ht="19.5" customHeight="1"/>
    <row r="375" spans="1:55" ht="12.75" customHeight="1"/>
    <row r="376" spans="1:55" ht="12.75" customHeight="1"/>
    <row r="377" spans="1:55" ht="12.75" customHeight="1"/>
    <row r="378" spans="1:55" ht="12.75" customHeight="1"/>
    <row r="379" spans="1:55" ht="12.75" customHeight="1"/>
    <row r="380" spans="1:55" ht="12.75" customHeight="1"/>
    <row r="381" spans="1:55" ht="9" customHeight="1"/>
    <row r="382" spans="1:55" s="5" customFormat="1" ht="31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</row>
    <row r="383" spans="1:55" ht="24" customHeight="1"/>
    <row r="384" spans="1:55" ht="24" customHeight="1"/>
    <row r="385" ht="24" customHeight="1"/>
    <row r="386" ht="24" customHeight="1"/>
    <row r="387" ht="24" customHeight="1"/>
    <row r="388" ht="24" customHeight="1"/>
    <row r="389" ht="24" customHeight="1"/>
    <row r="390" ht="24.75" customHeight="1"/>
    <row r="391" ht="22.5" customHeight="1"/>
    <row r="392" ht="22.5" customHeight="1"/>
    <row r="393" ht="22.5" customHeight="1"/>
    <row r="394" ht="7.5" customHeight="1"/>
    <row r="395" ht="18" customHeight="1"/>
    <row r="396" ht="18" customHeight="1"/>
    <row r="397" ht="22.5" customHeight="1"/>
    <row r="398" ht="22.5" customHeight="1"/>
    <row r="399" ht="22.5" customHeight="1"/>
    <row r="400" ht="22.5" customHeight="1"/>
    <row r="401" spans="1:55" ht="22.5" customHeight="1"/>
    <row r="402" spans="1:55" ht="22.5" customHeight="1"/>
    <row r="403" spans="1:55" ht="22.5" customHeight="1"/>
    <row r="404" spans="1:55" ht="22.5" customHeight="1"/>
    <row r="408" spans="1:55" ht="22.5" customHeight="1"/>
    <row r="409" spans="1:55" ht="15" customHeight="1"/>
    <row r="410" spans="1:55" ht="17.25" customHeight="1"/>
    <row r="411" spans="1:55" ht="17.25" customHeight="1"/>
    <row r="412" spans="1:55" ht="17.25" customHeight="1"/>
    <row r="413" spans="1:55" s="9" customFormat="1" ht="22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</row>
    <row r="414" spans="1:55" ht="6" customHeight="1"/>
    <row r="415" spans="1:55" ht="19.5" customHeight="1"/>
    <row r="416" spans="1:55" ht="12.75" customHeight="1"/>
    <row r="417" spans="1:55" ht="12.75" customHeight="1"/>
    <row r="418" spans="1:55" ht="12.75" customHeight="1"/>
    <row r="419" spans="1:55" ht="12.75" customHeight="1"/>
    <row r="420" spans="1:55" ht="12.75" customHeight="1"/>
    <row r="421" spans="1:55" ht="12.75" customHeight="1"/>
    <row r="422" spans="1:55" ht="9" customHeight="1"/>
    <row r="423" spans="1:55" s="5" customFormat="1" ht="31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</row>
    <row r="424" spans="1:55" ht="24" customHeight="1"/>
    <row r="425" spans="1:55" ht="24" customHeight="1"/>
    <row r="426" spans="1:55" ht="24" customHeight="1"/>
    <row r="427" spans="1:55" ht="24" customHeight="1"/>
    <row r="428" spans="1:55" ht="24" customHeight="1"/>
    <row r="429" spans="1:55" ht="24" customHeight="1"/>
    <row r="430" spans="1:55" ht="24" customHeight="1"/>
    <row r="431" spans="1:55" ht="24.75" customHeight="1"/>
    <row r="432" spans="1:55" ht="22.5" customHeight="1"/>
    <row r="433" ht="22.5" customHeight="1"/>
    <row r="434" ht="22.5" customHeight="1"/>
    <row r="435" ht="7.5" customHeight="1"/>
    <row r="436" ht="18" customHeight="1"/>
    <row r="437" ht="18" customHeight="1"/>
    <row r="438" ht="22.5" customHeight="1"/>
    <row r="439" ht="22.5" customHeight="1"/>
    <row r="440" ht="22.5" customHeight="1"/>
    <row r="441" ht="22.5" customHeight="1"/>
    <row r="442" ht="22.5" customHeight="1"/>
    <row r="443" ht="22.5" customHeight="1"/>
    <row r="444" ht="22.5" customHeight="1"/>
    <row r="445" ht="22.5" customHeight="1"/>
    <row r="449" spans="1:55" ht="22.5" customHeight="1"/>
    <row r="450" spans="1:55" ht="15" customHeight="1"/>
    <row r="451" spans="1:55" ht="17.25" customHeight="1"/>
    <row r="452" spans="1:55" ht="17.25" customHeight="1"/>
    <row r="453" spans="1:55" ht="17.25" customHeight="1"/>
    <row r="454" spans="1:55" s="9" customFormat="1" ht="22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</row>
    <row r="455" spans="1:55" ht="6" customHeight="1"/>
    <row r="456" spans="1:55" ht="19.5" customHeight="1"/>
    <row r="457" spans="1:55" ht="12.75" customHeight="1"/>
    <row r="458" spans="1:55" ht="12.75" customHeight="1"/>
    <row r="459" spans="1:55" ht="12.75" customHeight="1"/>
    <row r="460" spans="1:55" ht="12.75" customHeight="1"/>
    <row r="461" spans="1:55" ht="12.75" customHeight="1"/>
    <row r="462" spans="1:55" ht="12.75" customHeight="1"/>
    <row r="463" spans="1:55" ht="9" customHeight="1"/>
    <row r="464" spans="1:55" s="5" customFormat="1" ht="31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</row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.75" customHeight="1"/>
    <row r="473" ht="22.5" customHeight="1"/>
    <row r="474" ht="22.5" customHeight="1"/>
    <row r="475" ht="22.5" customHeight="1"/>
    <row r="476" ht="7.5" customHeight="1"/>
    <row r="477" ht="18" customHeight="1"/>
    <row r="478" ht="18" customHeight="1"/>
    <row r="479" ht="22.5" customHeight="1"/>
    <row r="480" ht="22.5" customHeight="1"/>
    <row r="481" spans="1:55" ht="22.5" customHeight="1"/>
    <row r="482" spans="1:55" ht="22.5" customHeight="1"/>
    <row r="483" spans="1:55" ht="22.5" customHeight="1"/>
    <row r="484" spans="1:55" ht="22.5" customHeight="1"/>
    <row r="485" spans="1:55" ht="22.5" customHeight="1"/>
    <row r="486" spans="1:55" ht="22.5" customHeight="1"/>
    <row r="490" spans="1:55" ht="22.5" customHeight="1"/>
    <row r="491" spans="1:55" ht="15" customHeight="1"/>
    <row r="492" spans="1:55" ht="17.25" customHeight="1"/>
    <row r="493" spans="1:55" ht="17.25" customHeight="1"/>
    <row r="494" spans="1:55" ht="17.25" customHeight="1"/>
    <row r="495" spans="1:55" s="9" customFormat="1" ht="22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</row>
    <row r="496" spans="1:55" ht="6" customHeight="1"/>
    <row r="497" spans="1:55" ht="19.5" customHeight="1"/>
    <row r="498" spans="1:55" ht="12.75" customHeight="1"/>
    <row r="499" spans="1:55" ht="12.75" customHeight="1"/>
    <row r="500" spans="1:55" ht="12.75" customHeight="1"/>
    <row r="501" spans="1:55" ht="12.75" customHeight="1"/>
    <row r="502" spans="1:55" ht="12.75" customHeight="1"/>
    <row r="503" spans="1:55" ht="12.75" customHeight="1"/>
    <row r="504" spans="1:55" ht="9" customHeight="1"/>
    <row r="505" spans="1:55" s="5" customFormat="1" ht="31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</row>
    <row r="506" spans="1:55" ht="24" customHeight="1"/>
    <row r="507" spans="1:55" ht="24" customHeight="1"/>
    <row r="508" spans="1:55" ht="24" customHeight="1"/>
    <row r="509" spans="1:55" ht="24" customHeight="1"/>
    <row r="510" spans="1:55" ht="24" customHeight="1"/>
    <row r="511" spans="1:55" ht="24" customHeight="1"/>
    <row r="512" spans="1:55" ht="24" customHeight="1"/>
    <row r="513" ht="24.75" customHeight="1"/>
    <row r="514" ht="22.5" customHeight="1"/>
    <row r="515" ht="22.5" customHeight="1"/>
    <row r="516" ht="22.5" customHeight="1"/>
    <row r="517" ht="7.5" customHeight="1"/>
    <row r="518" ht="18" customHeight="1"/>
    <row r="519" ht="18" customHeight="1"/>
    <row r="520" ht="22.5" customHeight="1"/>
    <row r="521" ht="22.5" customHeight="1"/>
    <row r="522" ht="22.5" customHeight="1"/>
    <row r="523" ht="22.5" customHeight="1"/>
    <row r="524" ht="22.5" customHeight="1"/>
    <row r="525" ht="22.5" customHeight="1"/>
    <row r="526" ht="22.5" customHeight="1"/>
    <row r="527" ht="22.5" customHeight="1"/>
    <row r="531" spans="1:55" ht="22.5" customHeight="1"/>
    <row r="532" spans="1:55" ht="15" customHeight="1"/>
    <row r="533" spans="1:55" ht="17.25" customHeight="1"/>
    <row r="534" spans="1:55" ht="17.25" customHeight="1"/>
    <row r="535" spans="1:55" ht="17.25" customHeight="1"/>
    <row r="536" spans="1:55" s="9" customFormat="1" ht="22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</row>
    <row r="537" spans="1:55" ht="6" customHeight="1"/>
    <row r="538" spans="1:55" ht="19.5" customHeight="1"/>
    <row r="539" spans="1:55" ht="12.75" customHeight="1"/>
    <row r="540" spans="1:55" ht="12.75" customHeight="1"/>
    <row r="541" spans="1:55" ht="12.75" customHeight="1"/>
    <row r="542" spans="1:55" ht="12.75" customHeight="1"/>
    <row r="543" spans="1:55" ht="12.75" customHeight="1"/>
    <row r="544" spans="1:55" ht="12.75" customHeight="1"/>
    <row r="545" spans="1:55" ht="9" customHeight="1"/>
    <row r="546" spans="1:55" s="5" customFormat="1" ht="31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</row>
    <row r="547" spans="1:55" ht="24" customHeight="1"/>
    <row r="548" spans="1:55" ht="24" customHeight="1"/>
    <row r="549" spans="1:55" ht="24" customHeight="1"/>
    <row r="550" spans="1:55" ht="24" customHeight="1"/>
    <row r="551" spans="1:55" ht="24" customHeight="1"/>
    <row r="552" spans="1:55" ht="24" customHeight="1"/>
    <row r="553" spans="1:55" ht="24" customHeight="1"/>
    <row r="554" spans="1:55" ht="24.75" customHeight="1"/>
    <row r="555" spans="1:55" ht="22.5" customHeight="1"/>
    <row r="556" spans="1:55" ht="22.5" customHeight="1"/>
    <row r="557" spans="1:55" ht="22.5" customHeight="1"/>
    <row r="558" spans="1:55" ht="7.5" customHeight="1"/>
    <row r="559" spans="1:55" ht="18" customHeight="1"/>
    <row r="560" spans="1:55" ht="18" customHeight="1"/>
    <row r="561" ht="22.5" customHeight="1"/>
    <row r="562" ht="22.5" customHeight="1"/>
    <row r="563" ht="22.5" customHeight="1"/>
    <row r="564" ht="22.5" customHeight="1"/>
    <row r="565" ht="22.5" customHeight="1"/>
    <row r="566" ht="22.5" customHeight="1"/>
    <row r="567" ht="22.5" customHeight="1"/>
    <row r="568" ht="22.5" customHeight="1"/>
    <row r="572" ht="22.5" customHeight="1"/>
    <row r="573" ht="15" customHeight="1"/>
    <row r="574" ht="17.25" customHeight="1"/>
    <row r="575" ht="17.25" customHeight="1"/>
    <row r="576" ht="17.25" customHeight="1"/>
    <row r="577" spans="1:55" s="9" customFormat="1" ht="22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</row>
    <row r="578" spans="1:55" ht="6" customHeight="1"/>
    <row r="579" spans="1:55" ht="19.5" customHeight="1"/>
    <row r="580" spans="1:55" ht="12.75" customHeight="1"/>
    <row r="581" spans="1:55" ht="12.75" customHeight="1"/>
    <row r="582" spans="1:55" ht="12.75" customHeight="1"/>
    <row r="583" spans="1:55" ht="12.75" customHeight="1"/>
    <row r="584" spans="1:55" ht="12.75" customHeight="1"/>
    <row r="585" spans="1:55" ht="12.75" customHeight="1"/>
    <row r="586" spans="1:55" ht="9" customHeight="1"/>
    <row r="587" spans="1:55" s="5" customFormat="1" ht="31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</row>
    <row r="588" spans="1:55" ht="24" customHeight="1"/>
    <row r="589" spans="1:55" ht="24" customHeight="1"/>
    <row r="590" spans="1:55" ht="24" customHeight="1"/>
    <row r="591" spans="1:55" ht="24" customHeight="1"/>
    <row r="592" spans="1:55" ht="24" customHeight="1"/>
    <row r="593" ht="24" customHeight="1"/>
    <row r="594" ht="24" customHeight="1"/>
    <row r="595" ht="24.75" customHeight="1"/>
    <row r="596" ht="22.5" customHeight="1"/>
    <row r="597" ht="22.5" customHeight="1"/>
    <row r="598" ht="22.5" customHeight="1"/>
    <row r="599" ht="7.5" customHeight="1"/>
    <row r="600" ht="18" customHeight="1"/>
    <row r="601" ht="18" customHeight="1"/>
    <row r="602" ht="22.5" customHeight="1"/>
    <row r="603" ht="22.5" customHeight="1"/>
    <row r="604" ht="22.5" customHeight="1"/>
    <row r="605" ht="22.5" customHeight="1"/>
    <row r="606" ht="22.5" customHeight="1"/>
    <row r="607" ht="22.5" customHeight="1"/>
    <row r="608" ht="22.5" customHeight="1"/>
    <row r="609" spans="1:55" ht="22.5" customHeight="1"/>
    <row r="613" spans="1:55" ht="22.5" customHeight="1"/>
    <row r="614" spans="1:55" ht="15" customHeight="1"/>
    <row r="615" spans="1:55" ht="17.25" customHeight="1"/>
    <row r="616" spans="1:55" ht="17.25" customHeight="1"/>
    <row r="617" spans="1:55" ht="17.25" customHeight="1"/>
    <row r="618" spans="1:55" s="9" customFormat="1" ht="22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</row>
    <row r="619" spans="1:55" ht="6" customHeight="1"/>
    <row r="620" spans="1:55" ht="19.5" customHeight="1"/>
    <row r="621" spans="1:55" ht="12.75" customHeight="1"/>
    <row r="622" spans="1:55" ht="12.75" customHeight="1"/>
    <row r="623" spans="1:55" ht="12.75" customHeight="1"/>
    <row r="624" spans="1:55" ht="12.75" customHeight="1"/>
    <row r="625" spans="1:55" ht="12.75" customHeight="1"/>
    <row r="626" spans="1:55" ht="12.75" customHeight="1"/>
    <row r="627" spans="1:55" ht="9" customHeight="1"/>
    <row r="628" spans="1:55" s="5" customFormat="1" ht="31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</row>
    <row r="629" spans="1:55" ht="24" customHeight="1"/>
    <row r="630" spans="1:55" ht="24" customHeight="1"/>
    <row r="631" spans="1:55" ht="24" customHeight="1"/>
    <row r="632" spans="1:55" ht="24" customHeight="1"/>
    <row r="633" spans="1:55" ht="24" customHeight="1"/>
    <row r="634" spans="1:55" ht="24" customHeight="1"/>
    <row r="635" spans="1:55" ht="24" customHeight="1"/>
    <row r="636" spans="1:55" ht="24.75" customHeight="1"/>
    <row r="637" spans="1:55" ht="22.5" customHeight="1"/>
    <row r="638" spans="1:55" ht="22.5" customHeight="1"/>
    <row r="639" spans="1:55" ht="22.5" customHeight="1"/>
    <row r="640" spans="1:55" ht="7.5" customHeight="1"/>
    <row r="641" ht="18" customHeight="1"/>
    <row r="642" ht="18" customHeight="1"/>
    <row r="643" ht="22.5" customHeight="1"/>
    <row r="644" ht="22.5" customHeight="1"/>
    <row r="645" ht="22.5" customHeight="1"/>
    <row r="646" ht="22.5" customHeight="1"/>
    <row r="647" ht="22.5" customHeight="1"/>
    <row r="648" ht="22.5" customHeight="1"/>
    <row r="649" ht="22.5" customHeight="1"/>
    <row r="650" ht="22.5" customHeight="1"/>
    <row r="654" ht="22.5" customHeight="1"/>
    <row r="655" ht="15" customHeight="1"/>
    <row r="656" ht="17.25" customHeight="1"/>
    <row r="657" spans="1:55" ht="17.25" customHeight="1"/>
    <row r="658" spans="1:55" ht="17.25" customHeight="1"/>
    <row r="659" spans="1:55" s="9" customFormat="1" ht="22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</row>
    <row r="660" spans="1:55" ht="6" customHeight="1"/>
    <row r="661" spans="1:55" ht="19.5" customHeight="1"/>
    <row r="662" spans="1:55" ht="12.75" customHeight="1"/>
    <row r="663" spans="1:55" ht="12.75" customHeight="1"/>
    <row r="664" spans="1:55" ht="12.75" customHeight="1"/>
    <row r="665" spans="1:55" ht="12.75" customHeight="1"/>
    <row r="666" spans="1:55" ht="12.75" customHeight="1"/>
    <row r="667" spans="1:55" ht="12.75" customHeight="1"/>
    <row r="668" spans="1:55" ht="9" customHeight="1"/>
    <row r="669" spans="1:55" s="5" customFormat="1" ht="31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</row>
    <row r="670" spans="1:55" ht="24" customHeight="1"/>
    <row r="671" spans="1:55" ht="24" customHeight="1"/>
    <row r="672" spans="1:55" ht="24" customHeight="1"/>
    <row r="673" ht="24" customHeight="1"/>
    <row r="674" ht="24" customHeight="1"/>
    <row r="675" ht="24" customHeight="1"/>
    <row r="676" ht="24" customHeight="1"/>
    <row r="677" ht="24.75" customHeight="1"/>
    <row r="678" ht="22.5" customHeight="1"/>
    <row r="679" ht="22.5" customHeight="1"/>
    <row r="680" ht="22.5" customHeight="1"/>
    <row r="681" ht="7.5" customHeight="1"/>
    <row r="682" ht="18" customHeight="1"/>
    <row r="683" ht="18" customHeight="1"/>
    <row r="684" ht="22.5" customHeight="1"/>
    <row r="685" ht="22.5" customHeight="1"/>
    <row r="686" ht="22.5" customHeight="1"/>
    <row r="687" ht="22.5" customHeight="1"/>
    <row r="688" ht="22.5" customHeight="1"/>
    <row r="689" spans="1:55" ht="22.5" customHeight="1"/>
    <row r="690" spans="1:55" ht="22.5" customHeight="1"/>
    <row r="691" spans="1:55" ht="22.5" customHeight="1"/>
    <row r="695" spans="1:55" ht="22.5" customHeight="1"/>
    <row r="696" spans="1:55" ht="15" customHeight="1"/>
    <row r="697" spans="1:55" ht="17.25" customHeight="1"/>
    <row r="698" spans="1:55" ht="17.25" customHeight="1"/>
    <row r="699" spans="1:55" ht="17.25" customHeight="1"/>
    <row r="700" spans="1:55" s="9" customFormat="1" ht="22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</row>
    <row r="701" spans="1:55" ht="6" customHeight="1"/>
    <row r="702" spans="1:55" ht="19.5" customHeight="1"/>
    <row r="703" spans="1:55" ht="12.75" customHeight="1"/>
    <row r="704" spans="1:55" ht="12.75" customHeight="1"/>
    <row r="705" spans="1:55" ht="12.75" customHeight="1"/>
    <row r="706" spans="1:55" ht="12.75" customHeight="1"/>
    <row r="707" spans="1:55" ht="12.75" customHeight="1"/>
    <row r="708" spans="1:55" ht="12.75" customHeight="1"/>
    <row r="709" spans="1:55" ht="9" customHeight="1"/>
    <row r="710" spans="1:55" s="5" customFormat="1" ht="31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</row>
    <row r="711" spans="1:55" ht="24" customHeight="1"/>
    <row r="712" spans="1:55" ht="24" customHeight="1"/>
    <row r="713" spans="1:55" ht="24" customHeight="1"/>
    <row r="714" spans="1:55" ht="24" customHeight="1"/>
    <row r="715" spans="1:55" ht="24" customHeight="1"/>
    <row r="716" spans="1:55" ht="24" customHeight="1"/>
    <row r="717" spans="1:55" ht="24" customHeight="1"/>
    <row r="718" spans="1:55" ht="24.75" customHeight="1"/>
    <row r="719" spans="1:55" ht="22.5" customHeight="1"/>
    <row r="720" spans="1:55" ht="22.5" customHeight="1"/>
    <row r="721" ht="22.5" customHeight="1"/>
    <row r="722" ht="7.5" customHeight="1"/>
    <row r="723" ht="18" customHeight="1"/>
    <row r="724" ht="18" customHeight="1"/>
    <row r="725" ht="22.5" customHeight="1"/>
    <row r="726" ht="22.5" customHeight="1"/>
    <row r="727" ht="22.5" customHeight="1"/>
    <row r="728" ht="22.5" customHeight="1"/>
    <row r="729" ht="22.5" customHeight="1"/>
    <row r="730" ht="22.5" customHeight="1"/>
    <row r="731" ht="22.5" customHeight="1"/>
    <row r="732" ht="22.5" customHeight="1"/>
    <row r="736" ht="22.5" customHeight="1"/>
    <row r="737" spans="1:55" ht="15" customHeight="1"/>
    <row r="738" spans="1:55" ht="17.25" customHeight="1"/>
    <row r="739" spans="1:55" ht="17.25" customHeight="1"/>
    <row r="740" spans="1:55" ht="17.25" customHeight="1"/>
    <row r="741" spans="1:55" s="9" customFormat="1" ht="22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</row>
    <row r="742" spans="1:55" ht="6" customHeight="1"/>
    <row r="743" spans="1:55" ht="19.5" customHeight="1"/>
    <row r="744" spans="1:55" ht="12.75" customHeight="1"/>
    <row r="745" spans="1:55" ht="12.75" customHeight="1"/>
    <row r="746" spans="1:55" ht="12.75" customHeight="1"/>
    <row r="747" spans="1:55" ht="12.75" customHeight="1"/>
    <row r="748" spans="1:55" ht="12.75" customHeight="1"/>
    <row r="749" spans="1:55" ht="12.75" customHeight="1"/>
    <row r="750" spans="1:55" ht="9" customHeight="1"/>
    <row r="751" spans="1:55" s="5" customFormat="1" ht="31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</row>
    <row r="752" spans="1:55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.75" customHeight="1"/>
    <row r="760" ht="22.5" customHeight="1"/>
    <row r="761" ht="22.5" customHeight="1"/>
    <row r="762" ht="22.5" customHeight="1"/>
    <row r="763" ht="7.5" customHeight="1"/>
    <row r="764" ht="18" customHeight="1"/>
    <row r="765" ht="18" customHeight="1"/>
    <row r="766" ht="22.5" customHeight="1"/>
    <row r="767" ht="22.5" customHeight="1"/>
    <row r="768" ht="22.5" customHeight="1"/>
    <row r="769" spans="1:55" ht="22.5" customHeight="1"/>
    <row r="770" spans="1:55" ht="22.5" customHeight="1"/>
    <row r="771" spans="1:55" ht="22.5" customHeight="1"/>
    <row r="772" spans="1:55" ht="22.5" customHeight="1"/>
    <row r="773" spans="1:55" ht="22.5" customHeight="1"/>
    <row r="777" spans="1:55" ht="22.5" customHeight="1"/>
    <row r="778" spans="1:55" ht="15" customHeight="1"/>
    <row r="779" spans="1:55" ht="17.25" customHeight="1"/>
    <row r="780" spans="1:55" ht="17.25" customHeight="1"/>
    <row r="781" spans="1:55" ht="17.25" customHeight="1"/>
    <row r="782" spans="1:55" s="9" customFormat="1" ht="22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</row>
    <row r="783" spans="1:55" ht="6" customHeight="1"/>
    <row r="784" spans="1:55" ht="19.5" customHeight="1"/>
    <row r="785" spans="1:55" ht="12.75" customHeight="1"/>
    <row r="786" spans="1:55" ht="12.75" customHeight="1"/>
    <row r="787" spans="1:55" ht="12.75" customHeight="1"/>
    <row r="788" spans="1:55" ht="12.75" customHeight="1"/>
    <row r="789" spans="1:55" ht="12.75" customHeight="1"/>
    <row r="790" spans="1:55" ht="12.75" customHeight="1"/>
    <row r="791" spans="1:55" ht="9" customHeight="1"/>
    <row r="792" spans="1:55" s="5" customFormat="1" ht="31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</row>
    <row r="793" spans="1:55" ht="24" customHeight="1"/>
    <row r="794" spans="1:55" ht="24" customHeight="1"/>
    <row r="795" spans="1:55" ht="24" customHeight="1"/>
    <row r="796" spans="1:55" ht="24" customHeight="1"/>
    <row r="797" spans="1:55" ht="24" customHeight="1"/>
    <row r="798" spans="1:55" ht="24" customHeight="1"/>
    <row r="799" spans="1:55" ht="24" customHeight="1"/>
    <row r="800" spans="1:55" ht="24.75" customHeight="1"/>
    <row r="801" ht="22.5" customHeight="1"/>
    <row r="802" ht="22.5" customHeight="1"/>
    <row r="803" ht="22.5" customHeight="1"/>
    <row r="804" ht="7.5" customHeight="1"/>
    <row r="805" ht="18" customHeight="1"/>
    <row r="806" ht="18" customHeight="1"/>
    <row r="807" ht="22.5" customHeight="1"/>
    <row r="808" ht="22.5" customHeight="1"/>
    <row r="809" ht="22.5" customHeight="1"/>
    <row r="810" ht="22.5" customHeight="1"/>
    <row r="811" ht="22.5" customHeight="1"/>
    <row r="812" ht="22.5" customHeight="1"/>
    <row r="813" ht="22.5" customHeight="1"/>
    <row r="814" ht="22.5" customHeight="1"/>
    <row r="818" spans="1:55" ht="22.5" customHeight="1"/>
    <row r="819" spans="1:55" ht="15" customHeight="1"/>
    <row r="820" spans="1:55" ht="17.25" customHeight="1"/>
    <row r="821" spans="1:55" ht="17.25" customHeight="1"/>
    <row r="822" spans="1:55" ht="17.25" customHeight="1"/>
    <row r="823" spans="1:55" s="9" customFormat="1" ht="22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</row>
    <row r="824" spans="1:55" ht="6" customHeight="1"/>
    <row r="825" spans="1:55" ht="19.5" customHeight="1"/>
    <row r="826" spans="1:55" ht="12.75" customHeight="1"/>
    <row r="827" spans="1:55" ht="12.75" customHeight="1"/>
    <row r="828" spans="1:55" ht="12.75" customHeight="1"/>
    <row r="829" spans="1:55" ht="12.75" customHeight="1"/>
    <row r="830" spans="1:55" ht="12.75" customHeight="1"/>
    <row r="831" spans="1:55" ht="12.75" customHeight="1"/>
    <row r="832" spans="1:55" ht="9" customHeight="1"/>
    <row r="833" spans="1:55" s="5" customFormat="1" ht="31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</row>
    <row r="834" spans="1:55" ht="24" customHeight="1"/>
    <row r="835" spans="1:55" ht="24" customHeight="1"/>
    <row r="836" spans="1:55" ht="24" customHeight="1"/>
    <row r="837" spans="1:55" ht="24" customHeight="1"/>
    <row r="838" spans="1:55" ht="24" customHeight="1"/>
    <row r="839" spans="1:55" ht="24" customHeight="1"/>
    <row r="840" spans="1:55" ht="24" customHeight="1"/>
    <row r="841" spans="1:55" ht="24.75" customHeight="1"/>
    <row r="842" spans="1:55" ht="22.5" customHeight="1"/>
    <row r="843" spans="1:55" ht="22.5" customHeight="1"/>
    <row r="844" spans="1:55" ht="22.5" customHeight="1"/>
    <row r="845" spans="1:55" ht="7.5" customHeight="1"/>
    <row r="846" spans="1:55" ht="18" customHeight="1"/>
    <row r="847" spans="1:55" ht="18" customHeight="1"/>
    <row r="848" spans="1:55" ht="22.5" customHeight="1"/>
    <row r="849" spans="1:55" ht="22.5" customHeight="1"/>
    <row r="850" spans="1:55" ht="22.5" customHeight="1"/>
    <row r="851" spans="1:55" ht="22.5" customHeight="1"/>
    <row r="852" spans="1:55" ht="22.5" customHeight="1"/>
    <row r="853" spans="1:55" ht="22.5" customHeight="1"/>
    <row r="854" spans="1:55" ht="22.5" customHeight="1"/>
    <row r="855" spans="1:55" ht="22.5" customHeight="1"/>
    <row r="859" spans="1:55" ht="22.5" customHeight="1"/>
    <row r="860" spans="1:55" ht="15" customHeight="1"/>
    <row r="861" spans="1:55" ht="17.25" customHeight="1"/>
    <row r="862" spans="1:55" ht="17.25" customHeight="1"/>
    <row r="863" spans="1:55" ht="17.25" customHeight="1"/>
    <row r="864" spans="1:55" s="9" customFormat="1" ht="22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</row>
    <row r="865" spans="1:55" ht="6" customHeight="1"/>
    <row r="866" spans="1:55" ht="19.5" customHeight="1"/>
    <row r="867" spans="1:55" ht="12.75" customHeight="1"/>
    <row r="868" spans="1:55" ht="12.75" customHeight="1"/>
    <row r="869" spans="1:55" ht="12.75" customHeight="1"/>
    <row r="870" spans="1:55" ht="12.75" customHeight="1"/>
    <row r="871" spans="1:55" ht="12.75" customHeight="1"/>
    <row r="872" spans="1:55" ht="12.75" customHeight="1"/>
    <row r="873" spans="1:55" ht="9" customHeight="1"/>
    <row r="874" spans="1:55" s="5" customFormat="1" ht="31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</row>
    <row r="875" spans="1:55" ht="24" customHeight="1"/>
    <row r="876" spans="1:55" ht="24" customHeight="1"/>
    <row r="877" spans="1:55" ht="24" customHeight="1"/>
    <row r="878" spans="1:55" ht="24" customHeight="1"/>
    <row r="879" spans="1:55" ht="24" customHeight="1"/>
    <row r="880" spans="1:55" ht="24" customHeight="1"/>
    <row r="881" ht="24" customHeight="1"/>
    <row r="882" ht="24.75" customHeight="1"/>
    <row r="883" ht="22.5" customHeight="1"/>
    <row r="884" ht="22.5" customHeight="1"/>
    <row r="885" ht="22.5" customHeight="1"/>
    <row r="886" ht="7.5" customHeight="1"/>
    <row r="887" ht="18" customHeight="1"/>
    <row r="888" ht="18" customHeight="1"/>
    <row r="889" ht="22.5" customHeight="1"/>
    <row r="890" ht="22.5" customHeight="1"/>
    <row r="891" ht="22.5" customHeight="1"/>
    <row r="892" ht="22.5" customHeight="1"/>
    <row r="893" ht="22.5" customHeight="1"/>
    <row r="894" ht="22.5" customHeight="1"/>
    <row r="895" ht="22.5" customHeight="1"/>
    <row r="896" ht="22.5" customHeight="1"/>
    <row r="900" spans="1:55" ht="22.5" customHeight="1"/>
    <row r="901" spans="1:55" ht="15" customHeight="1"/>
    <row r="902" spans="1:55" ht="17.25" customHeight="1"/>
    <row r="903" spans="1:55" ht="17.25" customHeight="1"/>
    <row r="904" spans="1:55" ht="17.25" customHeight="1"/>
    <row r="905" spans="1:55" s="9" customFormat="1" ht="22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</row>
    <row r="906" spans="1:55" ht="6" customHeight="1"/>
    <row r="907" spans="1:55" ht="19.5" customHeight="1"/>
    <row r="908" spans="1:55" ht="12.75" customHeight="1"/>
    <row r="909" spans="1:55" ht="12.75" customHeight="1"/>
    <row r="910" spans="1:55" ht="12.75" customHeight="1"/>
    <row r="911" spans="1:55" ht="12.75" customHeight="1"/>
    <row r="912" spans="1:55" ht="12.75" customHeight="1"/>
    <row r="913" spans="1:55" ht="12.75" customHeight="1"/>
    <row r="914" spans="1:55" ht="9" customHeight="1"/>
    <row r="915" spans="1:55" s="5" customFormat="1" ht="31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</row>
    <row r="916" spans="1:55" ht="24" customHeight="1"/>
    <row r="917" spans="1:55" ht="24" customHeight="1"/>
    <row r="918" spans="1:55" ht="24" customHeight="1"/>
    <row r="919" spans="1:55" ht="24" customHeight="1"/>
    <row r="920" spans="1:55" ht="24" customHeight="1"/>
    <row r="921" spans="1:55" ht="24" customHeight="1"/>
    <row r="922" spans="1:55" ht="24" customHeight="1"/>
    <row r="923" spans="1:55" ht="24.75" customHeight="1"/>
    <row r="924" spans="1:55" ht="22.5" customHeight="1"/>
    <row r="925" spans="1:55" ht="22.5" customHeight="1"/>
    <row r="926" spans="1:55" ht="22.5" customHeight="1"/>
    <row r="927" spans="1:55" ht="7.5" customHeight="1"/>
    <row r="928" spans="1:55" ht="18" customHeight="1"/>
    <row r="929" ht="18" customHeight="1"/>
    <row r="930" ht="22.5" customHeight="1"/>
    <row r="931" ht="22.5" customHeight="1"/>
    <row r="932" ht="22.5" customHeight="1"/>
    <row r="933" ht="22.5" customHeight="1"/>
    <row r="934" ht="22.5" customHeight="1"/>
    <row r="935" ht="22.5" customHeight="1"/>
    <row r="936" ht="22.5" customHeight="1"/>
    <row r="937" ht="22.5" customHeight="1"/>
    <row r="941" ht="22.5" customHeight="1"/>
    <row r="942" ht="15" customHeight="1"/>
    <row r="943" ht="17.25" customHeight="1"/>
    <row r="944" ht="17.25" customHeight="1"/>
    <row r="945" spans="1:55" ht="17.25" customHeight="1"/>
    <row r="946" spans="1:55" s="9" customFormat="1" ht="22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</row>
    <row r="947" spans="1:55" ht="6" customHeight="1"/>
    <row r="948" spans="1:55" ht="19.5" customHeight="1"/>
    <row r="949" spans="1:55" ht="12.75" customHeight="1"/>
    <row r="950" spans="1:55" ht="12.75" customHeight="1"/>
    <row r="951" spans="1:55" ht="12.75" customHeight="1"/>
    <row r="952" spans="1:55" ht="12.75" customHeight="1"/>
    <row r="953" spans="1:55" ht="12.75" customHeight="1"/>
    <row r="954" spans="1:55" ht="12.75" customHeight="1"/>
    <row r="955" spans="1:55" ht="9" customHeight="1"/>
    <row r="956" spans="1:55" s="5" customFormat="1" ht="31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</row>
    <row r="957" spans="1:55" ht="24" customHeight="1"/>
    <row r="958" spans="1:55" ht="24" customHeight="1"/>
    <row r="959" spans="1:55" ht="24" customHeight="1"/>
    <row r="960" spans="1:55" ht="24" customHeight="1"/>
    <row r="961" ht="24" customHeight="1"/>
    <row r="962" ht="24" customHeight="1"/>
    <row r="963" ht="24" customHeight="1"/>
    <row r="964" ht="24.75" customHeight="1"/>
    <row r="965" ht="22.5" customHeight="1"/>
    <row r="966" ht="22.5" customHeight="1"/>
    <row r="967" ht="22.5" customHeight="1"/>
    <row r="968" ht="7.5" customHeight="1"/>
    <row r="969" ht="18" customHeight="1"/>
    <row r="970" ht="18" customHeight="1"/>
    <row r="971" ht="22.5" customHeight="1"/>
    <row r="972" ht="22.5" customHeight="1"/>
    <row r="973" ht="22.5" customHeight="1"/>
    <row r="974" ht="22.5" customHeight="1"/>
    <row r="975" ht="22.5" customHeight="1"/>
    <row r="976" ht="22.5" customHeight="1"/>
    <row r="977" spans="1:55" ht="22.5" customHeight="1"/>
    <row r="978" spans="1:55" ht="22.5" customHeight="1"/>
    <row r="982" spans="1:55" ht="22.5" customHeight="1"/>
    <row r="983" spans="1:55" ht="15" customHeight="1"/>
    <row r="984" spans="1:55" ht="17.25" customHeight="1"/>
    <row r="985" spans="1:55" ht="17.25" customHeight="1"/>
    <row r="986" spans="1:55" ht="17.25" customHeight="1"/>
    <row r="987" spans="1:55" s="9" customFormat="1" ht="22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</row>
    <row r="988" spans="1:55" ht="6" customHeight="1"/>
    <row r="989" spans="1:55" ht="19.5" customHeight="1"/>
    <row r="990" spans="1:55" ht="12.75" customHeight="1"/>
    <row r="991" spans="1:55" ht="12.75" customHeight="1"/>
    <row r="992" spans="1:55" ht="12.75" customHeight="1"/>
    <row r="993" spans="1:55" ht="12.75" customHeight="1"/>
    <row r="994" spans="1:55" ht="12.75" customHeight="1"/>
    <row r="995" spans="1:55" ht="12.75" customHeight="1"/>
    <row r="996" spans="1:55" ht="9" customHeight="1"/>
    <row r="997" spans="1:55" s="5" customFormat="1" ht="31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</row>
    <row r="998" spans="1:55" ht="24" customHeight="1"/>
    <row r="999" spans="1:55" ht="24" customHeight="1"/>
    <row r="1000" spans="1:55" ht="24" customHeight="1"/>
    <row r="1001" spans="1:55" ht="24" customHeight="1"/>
    <row r="1002" spans="1:55" ht="24" customHeight="1"/>
    <row r="1003" spans="1:55" ht="24" customHeight="1"/>
    <row r="1004" spans="1:55" ht="24" customHeight="1"/>
    <row r="1005" spans="1:55" ht="24.75" customHeight="1"/>
    <row r="1006" spans="1:55" ht="22.5" customHeight="1"/>
    <row r="1007" spans="1:55" ht="22.5" customHeight="1"/>
    <row r="1008" spans="1:55" ht="22.5" customHeight="1"/>
    <row r="1009" ht="7.5" customHeight="1"/>
    <row r="1010" ht="18" customHeight="1"/>
    <row r="1011" ht="18" customHeight="1"/>
    <row r="1012" ht="22.5" customHeight="1"/>
    <row r="1013" ht="22.5" customHeight="1"/>
    <row r="1014" ht="22.5" customHeight="1"/>
    <row r="1015" ht="22.5" customHeight="1"/>
    <row r="1016" ht="22.5" customHeight="1"/>
    <row r="1017" ht="22.5" customHeight="1"/>
    <row r="1018" ht="22.5" customHeight="1"/>
    <row r="1019" ht="22.5" customHeight="1"/>
    <row r="1023" ht="22.5" customHeight="1"/>
    <row r="1024" ht="15" customHeight="1"/>
    <row r="1025" spans="1:55" ht="17.25" customHeight="1"/>
    <row r="1026" spans="1:55" ht="17.25" customHeight="1"/>
    <row r="1027" spans="1:55" ht="17.25" customHeight="1"/>
    <row r="1028" spans="1:55" s="9" customFormat="1" ht="22.5" customHeight="1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</row>
    <row r="1029" spans="1:55" ht="6" customHeight="1"/>
    <row r="1030" spans="1:55" ht="19.5" customHeight="1"/>
    <row r="1031" spans="1:55" ht="12.75" customHeight="1"/>
    <row r="1032" spans="1:55" ht="12.75" customHeight="1"/>
    <row r="1033" spans="1:55" ht="12.75" customHeight="1"/>
    <row r="1034" spans="1:55" ht="12.75" customHeight="1"/>
    <row r="1035" spans="1:55" ht="12.75" customHeight="1"/>
    <row r="1036" spans="1:55" ht="12.75" customHeight="1"/>
    <row r="1037" spans="1:55" ht="9" customHeight="1"/>
    <row r="1038" spans="1:55" s="5" customFormat="1" ht="31.5" customHeight="1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</row>
    <row r="1039" spans="1:55" ht="24" customHeight="1"/>
    <row r="1040" spans="1:55" ht="24" customHeight="1"/>
    <row r="1041" ht="24" customHeight="1"/>
    <row r="1042" ht="24" customHeight="1"/>
    <row r="1043" ht="24" customHeight="1"/>
    <row r="1044" ht="24" customHeight="1"/>
    <row r="1045" ht="24" customHeight="1"/>
    <row r="1046" ht="24.75" customHeight="1"/>
    <row r="1047" ht="22.5" customHeight="1"/>
    <row r="1048" ht="22.5" customHeight="1"/>
    <row r="1049" ht="22.5" customHeight="1"/>
    <row r="1050" ht="7.5" customHeight="1"/>
    <row r="1051" ht="18" customHeight="1"/>
    <row r="1052" ht="18" customHeight="1"/>
    <row r="1053" ht="22.5" customHeight="1"/>
    <row r="1054" ht="22.5" customHeight="1"/>
    <row r="1055" ht="22.5" customHeight="1"/>
    <row r="1056" ht="22.5" customHeight="1"/>
    <row r="1057" spans="1:55" ht="22.5" customHeight="1"/>
    <row r="1058" spans="1:55" ht="22.5" customHeight="1"/>
    <row r="1059" spans="1:55" ht="22.5" customHeight="1"/>
    <row r="1060" spans="1:55" ht="22.5" customHeight="1"/>
    <row r="1064" spans="1:55" ht="22.5" customHeight="1"/>
    <row r="1065" spans="1:55" ht="15" customHeight="1"/>
    <row r="1066" spans="1:55" ht="17.25" customHeight="1"/>
    <row r="1067" spans="1:55" ht="17.25" customHeight="1"/>
    <row r="1068" spans="1:55" ht="17.25" customHeight="1"/>
    <row r="1069" spans="1:55" s="9" customFormat="1" ht="22.5" customHeight="1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</row>
    <row r="1070" spans="1:55" ht="6" customHeight="1"/>
    <row r="1071" spans="1:55" ht="19.5" customHeight="1"/>
    <row r="1072" spans="1:55" ht="12.75" customHeight="1"/>
    <row r="1073" spans="1:55" ht="12.75" customHeight="1"/>
    <row r="1074" spans="1:55" ht="12.75" customHeight="1"/>
    <row r="1075" spans="1:55" ht="12.75" customHeight="1"/>
    <row r="1076" spans="1:55" ht="12.75" customHeight="1"/>
    <row r="1077" spans="1:55" ht="12.75" customHeight="1"/>
    <row r="1078" spans="1:55" ht="9" customHeight="1"/>
    <row r="1079" spans="1:55" s="5" customFormat="1" ht="31.5" customHeight="1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</row>
    <row r="1080" spans="1:55" ht="24" customHeight="1"/>
    <row r="1081" spans="1:55" ht="24" customHeight="1"/>
    <row r="1082" spans="1:55" ht="24" customHeight="1"/>
    <row r="1083" spans="1:55" ht="24" customHeight="1"/>
    <row r="1084" spans="1:55" ht="24" customHeight="1"/>
    <row r="1085" spans="1:55" ht="24" customHeight="1"/>
    <row r="1086" spans="1:55" ht="24" customHeight="1"/>
    <row r="1087" spans="1:55" ht="24.75" customHeight="1"/>
    <row r="1088" spans="1:55" ht="22.5" customHeight="1"/>
    <row r="1089" ht="22.5" customHeight="1"/>
    <row r="1090" ht="22.5" customHeight="1"/>
    <row r="1091" ht="7.5" customHeight="1"/>
    <row r="1092" ht="18" customHeight="1"/>
    <row r="1093" ht="18" customHeight="1"/>
    <row r="1094" ht="22.5" customHeight="1"/>
    <row r="1095" ht="22.5" customHeight="1"/>
    <row r="1096" ht="22.5" customHeight="1"/>
    <row r="1097" ht="22.5" customHeight="1"/>
    <row r="1098" ht="22.5" customHeight="1"/>
    <row r="1099" ht="22.5" customHeight="1"/>
    <row r="1100" ht="22.5" customHeight="1"/>
    <row r="1101" ht="22.5" customHeight="1"/>
    <row r="1105" spans="1:55" ht="22.5" customHeight="1"/>
    <row r="1106" spans="1:55" ht="15" customHeight="1"/>
    <row r="1107" spans="1:55" ht="17.25" customHeight="1"/>
    <row r="1108" spans="1:55" ht="17.25" customHeight="1"/>
    <row r="1109" spans="1:55" ht="17.25" customHeight="1"/>
    <row r="1110" spans="1:55" s="9" customFormat="1" ht="22.5" customHeight="1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</row>
    <row r="1111" spans="1:55" ht="6" customHeight="1"/>
    <row r="1112" spans="1:55" ht="19.5" customHeight="1"/>
    <row r="1113" spans="1:55" ht="12.75" customHeight="1"/>
    <row r="1114" spans="1:55" ht="12.75" customHeight="1"/>
    <row r="1115" spans="1:55" ht="12.75" customHeight="1"/>
    <row r="1116" spans="1:55" ht="12.75" customHeight="1"/>
    <row r="1117" spans="1:55" ht="12.75" customHeight="1"/>
    <row r="1118" spans="1:55" ht="12.75" customHeight="1"/>
    <row r="1119" spans="1:55" ht="9" customHeight="1"/>
    <row r="1120" spans="1:55" s="5" customFormat="1" ht="31.5" customHeight="1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</row>
    <row r="1121" ht="24" customHeight="1"/>
    <row r="1122" ht="24" customHeight="1"/>
    <row r="1123" ht="24" customHeight="1"/>
    <row r="1124" ht="24" customHeight="1"/>
    <row r="1125" ht="24" customHeight="1"/>
    <row r="1126" ht="24" customHeight="1"/>
    <row r="1127" ht="24" customHeight="1"/>
    <row r="1128" ht="24.75" customHeight="1"/>
    <row r="1129" ht="22.5" customHeight="1"/>
    <row r="1130" ht="22.5" customHeight="1"/>
    <row r="1131" ht="22.5" customHeight="1"/>
    <row r="1132" ht="7.5" customHeight="1"/>
    <row r="1133" ht="18" customHeight="1"/>
    <row r="1134" ht="18" customHeight="1"/>
    <row r="1135" ht="22.5" customHeight="1"/>
    <row r="1136" ht="22.5" customHeight="1"/>
    <row r="1137" spans="1:55" ht="22.5" customHeight="1"/>
    <row r="1138" spans="1:55" ht="22.5" customHeight="1"/>
    <row r="1139" spans="1:55" ht="22.5" customHeight="1"/>
    <row r="1140" spans="1:55" ht="22.5" customHeight="1"/>
    <row r="1141" spans="1:55" ht="22.5" customHeight="1"/>
    <row r="1142" spans="1:55" ht="22.5" customHeight="1"/>
    <row r="1146" spans="1:55" ht="22.5" customHeight="1"/>
    <row r="1147" spans="1:55" ht="15" customHeight="1"/>
    <row r="1148" spans="1:55" ht="17.25" customHeight="1"/>
    <row r="1149" spans="1:55" ht="17.25" customHeight="1"/>
    <row r="1150" spans="1:55" ht="17.25" customHeight="1"/>
    <row r="1151" spans="1:55" s="9" customFormat="1" ht="22.5" customHeight="1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</row>
    <row r="1152" spans="1:55" ht="6" customHeight="1"/>
    <row r="1153" spans="1:55" ht="19.5" customHeight="1"/>
    <row r="1154" spans="1:55" ht="12.75" customHeight="1"/>
    <row r="1155" spans="1:55" ht="12.75" customHeight="1"/>
    <row r="1156" spans="1:55" ht="12.75" customHeight="1"/>
    <row r="1157" spans="1:55" ht="12.75" customHeight="1"/>
    <row r="1158" spans="1:55" ht="12.75" customHeight="1"/>
    <row r="1159" spans="1:55" ht="12.75" customHeight="1"/>
    <row r="1160" spans="1:55" ht="9" customHeight="1"/>
    <row r="1161" spans="1:55" s="5" customFormat="1" ht="31.5" customHeight="1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</row>
    <row r="1162" spans="1:55" ht="24" customHeight="1"/>
    <row r="1163" spans="1:55" ht="24" customHeight="1"/>
    <row r="1164" spans="1:55" ht="24" customHeight="1"/>
    <row r="1165" spans="1:55" ht="24" customHeight="1"/>
    <row r="1166" spans="1:55" ht="24" customHeight="1"/>
    <row r="1167" spans="1:55" ht="24" customHeight="1"/>
    <row r="1168" spans="1:55" ht="24" customHeight="1"/>
    <row r="1169" ht="24.75" customHeight="1"/>
    <row r="1170" ht="22.5" customHeight="1"/>
    <row r="1171" ht="22.5" customHeight="1"/>
    <row r="1172" ht="22.5" customHeight="1"/>
    <row r="1173" ht="7.5" customHeight="1"/>
    <row r="1174" ht="18" customHeight="1"/>
    <row r="1175" ht="18" customHeight="1"/>
    <row r="1176" ht="22.5" customHeight="1"/>
    <row r="1177" ht="22.5" customHeight="1"/>
    <row r="1178" ht="22.5" customHeight="1"/>
    <row r="1179" ht="22.5" customHeight="1"/>
    <row r="1180" ht="22.5" customHeight="1"/>
    <row r="1181" ht="22.5" customHeight="1"/>
    <row r="1182" ht="22.5" customHeight="1"/>
    <row r="1183" ht="22.5" customHeight="1"/>
    <row r="1187" spans="1:55" ht="22.5" customHeight="1"/>
    <row r="1188" spans="1:55" ht="15" customHeight="1"/>
    <row r="1189" spans="1:55" ht="17.25" customHeight="1"/>
    <row r="1190" spans="1:55" ht="17.25" customHeight="1"/>
    <row r="1191" spans="1:55" ht="17.25" customHeight="1"/>
    <row r="1192" spans="1:55" s="9" customFormat="1" ht="22.5" customHeight="1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</row>
    <row r="1193" spans="1:55" ht="6" customHeight="1"/>
    <row r="1194" spans="1:55" ht="19.5" customHeight="1"/>
    <row r="1195" spans="1:55" ht="12.75" customHeight="1"/>
    <row r="1196" spans="1:55" ht="12.75" customHeight="1"/>
    <row r="1197" spans="1:55" ht="12.75" customHeight="1"/>
    <row r="1198" spans="1:55" ht="12.75" customHeight="1"/>
    <row r="1199" spans="1:55" ht="12.75" customHeight="1"/>
    <row r="1200" spans="1:55" ht="12.75" customHeight="1"/>
    <row r="1201" spans="1:55" ht="9" customHeight="1"/>
    <row r="1202" spans="1:55" s="5" customFormat="1" ht="31.5" customHeight="1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</row>
    <row r="1203" spans="1:55" ht="24" customHeight="1"/>
    <row r="1204" spans="1:55" ht="24" customHeight="1"/>
    <row r="1205" spans="1:55" ht="24" customHeight="1"/>
    <row r="1206" spans="1:55" ht="24" customHeight="1"/>
    <row r="1207" spans="1:55" ht="24" customHeight="1"/>
    <row r="1208" spans="1:55" ht="24" customHeight="1"/>
    <row r="1209" spans="1:55" ht="24" customHeight="1"/>
    <row r="1210" spans="1:55" ht="24.75" customHeight="1"/>
    <row r="1211" spans="1:55" ht="22.5" customHeight="1"/>
    <row r="1212" spans="1:55" ht="22.5" customHeight="1"/>
    <row r="1213" spans="1:55" ht="22.5" customHeight="1"/>
    <row r="1214" spans="1:55" ht="7.5" customHeight="1"/>
    <row r="1215" spans="1:55" ht="18" customHeight="1"/>
    <row r="1216" spans="1:55" ht="18" customHeight="1"/>
    <row r="1217" ht="22.5" customHeight="1"/>
    <row r="1218" ht="22.5" customHeight="1"/>
    <row r="1219" ht="22.5" customHeight="1"/>
    <row r="1220" ht="22.5" customHeight="1"/>
    <row r="1221" ht="22.5" customHeight="1"/>
    <row r="1222" ht="22.5" customHeight="1"/>
    <row r="1223" ht="22.5" customHeight="1"/>
    <row r="1224" ht="22.5" customHeight="1"/>
    <row r="1228" ht="22.5" customHeight="1"/>
    <row r="1229" ht="15" customHeight="1"/>
    <row r="1230" ht="17.25" customHeight="1"/>
    <row r="1231" ht="17.25" customHeight="1"/>
    <row r="1232" ht="17.25" customHeight="1"/>
    <row r="1233" spans="1:55" s="9" customFormat="1" ht="22.5" customHeight="1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</row>
    <row r="1234" spans="1:55" ht="6" customHeight="1"/>
    <row r="1235" spans="1:55" ht="19.5" customHeight="1"/>
    <row r="1236" spans="1:55" ht="12.75" customHeight="1"/>
    <row r="1237" spans="1:55" ht="12.75" customHeight="1"/>
    <row r="1238" spans="1:55" ht="12.75" customHeight="1"/>
    <row r="1239" spans="1:55" ht="12.75" customHeight="1"/>
    <row r="1240" spans="1:55" ht="12.75" customHeight="1"/>
    <row r="1241" spans="1:55" ht="12.75" customHeight="1"/>
    <row r="1242" spans="1:55" ht="9" customHeight="1"/>
    <row r="1243" spans="1:55" s="5" customFormat="1" ht="31.5" customHeight="1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</row>
    <row r="1244" spans="1:55" ht="24" customHeight="1"/>
    <row r="1245" spans="1:55" ht="24" customHeight="1"/>
    <row r="1246" spans="1:55" ht="24" customHeight="1"/>
    <row r="1247" spans="1:55" ht="24" customHeight="1"/>
    <row r="1248" spans="1:55" ht="24" customHeight="1"/>
    <row r="1249" ht="24" customHeight="1"/>
    <row r="1250" ht="24" customHeight="1"/>
    <row r="1251" ht="24.75" customHeight="1"/>
    <row r="1252" ht="22.5" customHeight="1"/>
    <row r="1253" ht="22.5" customHeight="1"/>
    <row r="1254" ht="22.5" customHeight="1"/>
    <row r="1255" ht="7.5" customHeight="1"/>
    <row r="1256" ht="18" customHeight="1"/>
    <row r="1257" ht="18" customHeight="1"/>
    <row r="1258" ht="22.5" customHeight="1"/>
    <row r="1259" ht="22.5" customHeight="1"/>
    <row r="1260" ht="22.5" customHeight="1"/>
    <row r="1261" ht="22.5" customHeight="1"/>
    <row r="1262" ht="22.5" customHeight="1"/>
    <row r="1263" ht="22.5" customHeight="1"/>
    <row r="1264" ht="22.5" customHeight="1"/>
    <row r="1265" spans="1:55" ht="22.5" customHeight="1"/>
    <row r="1269" spans="1:55" ht="22.5" customHeight="1"/>
    <row r="1270" spans="1:55" ht="15" customHeight="1"/>
    <row r="1271" spans="1:55" ht="17.25" customHeight="1"/>
    <row r="1272" spans="1:55" ht="17.25" customHeight="1"/>
    <row r="1273" spans="1:55" ht="17.25" customHeight="1"/>
    <row r="1274" spans="1:55" s="9" customFormat="1" ht="22.5" customHeight="1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</row>
    <row r="1275" spans="1:55" ht="6" customHeight="1"/>
    <row r="1276" spans="1:55" ht="19.5" customHeight="1"/>
    <row r="1277" spans="1:55" ht="12.75" customHeight="1"/>
    <row r="1278" spans="1:55" ht="12.75" customHeight="1"/>
    <row r="1279" spans="1:55" ht="12.75" customHeight="1"/>
    <row r="1280" spans="1:55" ht="12.75" customHeight="1"/>
    <row r="1281" spans="1:55" ht="12.75" customHeight="1"/>
    <row r="1282" spans="1:55" ht="12.75" customHeight="1"/>
    <row r="1283" spans="1:55" ht="9" customHeight="1"/>
    <row r="1284" spans="1:55" s="5" customFormat="1" ht="31.5" customHeight="1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</row>
    <row r="1285" spans="1:55" ht="24" customHeight="1"/>
    <row r="1286" spans="1:55" ht="24" customHeight="1"/>
    <row r="1287" spans="1:55" ht="24" customHeight="1"/>
    <row r="1288" spans="1:55" ht="24" customHeight="1"/>
    <row r="1289" spans="1:55" ht="24" customHeight="1"/>
    <row r="1290" spans="1:55" ht="24" customHeight="1"/>
    <row r="1291" spans="1:55" ht="24" customHeight="1"/>
    <row r="1292" spans="1:55" ht="24.75" customHeight="1"/>
    <row r="1293" spans="1:55" ht="22.5" customHeight="1"/>
    <row r="1294" spans="1:55" ht="22.5" customHeight="1"/>
    <row r="1295" spans="1:55" ht="22.5" customHeight="1"/>
    <row r="1296" spans="1:55" ht="7.5" customHeight="1"/>
    <row r="1297" ht="18" customHeight="1"/>
    <row r="1298" ht="18" customHeight="1"/>
    <row r="1299" ht="22.5" customHeight="1"/>
    <row r="1300" ht="22.5" customHeight="1"/>
    <row r="1301" ht="22.5" customHeight="1"/>
    <row r="1302" ht="22.5" customHeight="1"/>
    <row r="1303" ht="22.5" customHeight="1"/>
    <row r="1304" ht="22.5" customHeight="1"/>
    <row r="1305" ht="22.5" customHeight="1"/>
    <row r="1306" ht="22.5" customHeight="1"/>
    <row r="1310" ht="22.5" customHeight="1"/>
    <row r="1311" ht="15" customHeight="1"/>
    <row r="1312" ht="17.25" customHeight="1"/>
    <row r="1313" spans="1:55" ht="17.25" customHeight="1"/>
    <row r="1314" spans="1:55" ht="17.25" customHeight="1"/>
    <row r="1315" spans="1:55" s="9" customFormat="1" ht="22.5" customHeight="1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</row>
    <row r="1316" spans="1:55" ht="6" customHeight="1"/>
    <row r="1317" spans="1:55" ht="19.5" customHeight="1"/>
    <row r="1318" spans="1:55" ht="12.75" customHeight="1"/>
    <row r="1319" spans="1:55" ht="12.75" customHeight="1"/>
    <row r="1320" spans="1:55" ht="12.75" customHeight="1"/>
    <row r="1321" spans="1:55" ht="12.75" customHeight="1"/>
    <row r="1322" spans="1:55" ht="12.75" customHeight="1"/>
    <row r="1323" spans="1:55" ht="12.75" customHeight="1"/>
    <row r="1324" spans="1:55" ht="9" customHeight="1"/>
    <row r="1325" spans="1:55" s="5" customFormat="1" ht="31.5" customHeight="1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</row>
    <row r="1326" spans="1:55" ht="24" customHeight="1"/>
    <row r="1327" spans="1:55" ht="24" customHeight="1"/>
    <row r="1328" spans="1:55" ht="24" customHeight="1"/>
    <row r="1329" ht="24" customHeight="1"/>
    <row r="1330" ht="24" customHeight="1"/>
    <row r="1331" ht="24" customHeight="1"/>
    <row r="1332" ht="24" customHeight="1"/>
    <row r="1333" ht="24.75" customHeight="1"/>
    <row r="1334" ht="22.5" customHeight="1"/>
    <row r="1335" ht="22.5" customHeight="1"/>
    <row r="1336" ht="22.5" customHeight="1"/>
    <row r="1337" ht="7.5" customHeight="1"/>
    <row r="1338" ht="18" customHeight="1"/>
    <row r="1339" ht="18" customHeight="1"/>
    <row r="1340" ht="22.5" customHeight="1"/>
    <row r="1341" ht="22.5" customHeight="1"/>
    <row r="1342" ht="22.5" customHeight="1"/>
    <row r="1343" ht="22.5" customHeight="1"/>
    <row r="1344" ht="22.5" customHeight="1"/>
    <row r="1345" spans="1:55" ht="22.5" customHeight="1"/>
    <row r="1346" spans="1:55" ht="22.5" customHeight="1"/>
    <row r="1347" spans="1:55" ht="22.5" customHeight="1"/>
    <row r="1351" spans="1:55" ht="22.5" customHeight="1"/>
    <row r="1352" spans="1:55" ht="15" customHeight="1"/>
    <row r="1353" spans="1:55" ht="17.25" customHeight="1"/>
    <row r="1354" spans="1:55" ht="17.25" customHeight="1"/>
    <row r="1355" spans="1:55" ht="17.25" customHeight="1"/>
    <row r="1356" spans="1:55" s="9" customFormat="1" ht="22.5" customHeight="1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</row>
    <row r="1357" spans="1:55" ht="6" customHeight="1"/>
    <row r="1358" spans="1:55" ht="19.5" customHeight="1"/>
    <row r="1359" spans="1:55" ht="12.75" customHeight="1"/>
    <row r="1360" spans="1:55" ht="12.75" customHeight="1"/>
    <row r="1361" spans="1:55" ht="12.75" customHeight="1"/>
    <row r="1362" spans="1:55" ht="12.75" customHeight="1"/>
    <row r="1363" spans="1:55" ht="12.75" customHeight="1"/>
    <row r="1364" spans="1:55" ht="12.75" customHeight="1"/>
    <row r="1365" spans="1:55" ht="9" customHeight="1"/>
    <row r="1366" spans="1:55" s="5" customFormat="1" ht="31.5" customHeight="1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</row>
    <row r="1367" spans="1:55" ht="24" customHeight="1"/>
    <row r="1368" spans="1:55" ht="24" customHeight="1"/>
    <row r="1369" spans="1:55" ht="24" customHeight="1"/>
    <row r="1370" spans="1:55" ht="24" customHeight="1"/>
    <row r="1371" spans="1:55" ht="24" customHeight="1"/>
    <row r="1372" spans="1:55" ht="24" customHeight="1"/>
    <row r="1373" spans="1:55" ht="24" customHeight="1"/>
    <row r="1374" spans="1:55" ht="24.75" customHeight="1"/>
    <row r="1375" spans="1:55" ht="22.5" customHeight="1"/>
    <row r="1376" spans="1:55" ht="22.5" customHeight="1"/>
    <row r="1377" ht="22.5" customHeight="1"/>
    <row r="1378" ht="7.5" customHeight="1"/>
    <row r="1379" ht="18" customHeight="1"/>
    <row r="1380" ht="18" customHeight="1"/>
    <row r="1381" ht="22.5" customHeight="1"/>
    <row r="1382" ht="22.5" customHeight="1"/>
    <row r="1383" ht="22.5" customHeight="1"/>
    <row r="1384" ht="22.5" customHeight="1"/>
    <row r="1385" ht="22.5" customHeight="1"/>
    <row r="1386" ht="22.5" customHeight="1"/>
    <row r="1387" ht="22.5" customHeight="1"/>
    <row r="1388" ht="22.5" customHeight="1"/>
    <row r="1392" ht="22.5" customHeight="1"/>
    <row r="1393" spans="1:55" ht="15" customHeight="1"/>
    <row r="1394" spans="1:55" ht="17.25" customHeight="1"/>
    <row r="1395" spans="1:55" ht="17.25" customHeight="1"/>
    <row r="1396" spans="1:55" ht="17.25" customHeight="1"/>
    <row r="1397" spans="1:55" s="9" customFormat="1" ht="22.5" customHeight="1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</row>
    <row r="1398" spans="1:55" ht="6" customHeight="1"/>
    <row r="1399" spans="1:55" ht="19.5" customHeight="1"/>
    <row r="1400" spans="1:55" ht="12.75" customHeight="1"/>
    <row r="1401" spans="1:55" ht="12.75" customHeight="1"/>
    <row r="1402" spans="1:55" ht="12.75" customHeight="1"/>
    <row r="1403" spans="1:55" ht="12.75" customHeight="1"/>
    <row r="1404" spans="1:55" ht="12.75" customHeight="1"/>
    <row r="1405" spans="1:55" ht="12.75" customHeight="1"/>
    <row r="1406" spans="1:55" ht="9" customHeight="1"/>
    <row r="1407" spans="1:55" s="5" customFormat="1" ht="31.5" customHeight="1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</row>
    <row r="1408" spans="1:55" ht="24" customHeight="1"/>
    <row r="1409" ht="24" customHeight="1"/>
    <row r="1410" ht="24" customHeight="1"/>
    <row r="1411" ht="24" customHeight="1"/>
    <row r="1412" ht="24" customHeight="1"/>
    <row r="1413" ht="24" customHeight="1"/>
    <row r="1414" ht="24" customHeight="1"/>
    <row r="1415" ht="24.75" customHeight="1"/>
    <row r="1416" ht="22.5" customHeight="1"/>
    <row r="1417" ht="22.5" customHeight="1"/>
    <row r="1418" ht="22.5" customHeight="1"/>
    <row r="1419" ht="7.5" customHeight="1"/>
    <row r="1420" ht="18" customHeight="1"/>
    <row r="1421" ht="18" customHeight="1"/>
    <row r="1422" ht="22.5" customHeight="1"/>
    <row r="1423" ht="22.5" customHeight="1"/>
    <row r="1424" ht="22.5" customHeight="1"/>
    <row r="1425" spans="1:55" ht="22.5" customHeight="1"/>
    <row r="1426" spans="1:55" ht="22.5" customHeight="1"/>
    <row r="1427" spans="1:55" ht="22.5" customHeight="1"/>
    <row r="1428" spans="1:55" ht="22.5" customHeight="1"/>
    <row r="1429" spans="1:55" ht="22.5" customHeight="1"/>
    <row r="1433" spans="1:55" ht="22.5" customHeight="1"/>
    <row r="1434" spans="1:55" ht="15" customHeight="1"/>
    <row r="1435" spans="1:55" ht="17.25" customHeight="1"/>
    <row r="1436" spans="1:55" ht="17.25" customHeight="1"/>
    <row r="1437" spans="1:55" ht="17.25" customHeight="1"/>
    <row r="1438" spans="1:55" s="9" customFormat="1" ht="22.5" customHeight="1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</row>
    <row r="1439" spans="1:55" ht="6" customHeight="1"/>
    <row r="1440" spans="1:55" ht="19.5" customHeight="1"/>
    <row r="1441" spans="1:55" ht="12.75" customHeight="1"/>
    <row r="1442" spans="1:55" ht="12.75" customHeight="1"/>
    <row r="1443" spans="1:55" ht="12.75" customHeight="1"/>
    <row r="1444" spans="1:55" ht="12.75" customHeight="1"/>
    <row r="1445" spans="1:55" ht="12.75" customHeight="1"/>
    <row r="1446" spans="1:55" ht="12.75" customHeight="1"/>
    <row r="1447" spans="1:55" ht="9" customHeight="1"/>
    <row r="1448" spans="1:55" s="5" customFormat="1" ht="31.5" customHeight="1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</row>
    <row r="1449" spans="1:55" ht="24" customHeight="1"/>
    <row r="1450" spans="1:55" ht="24" customHeight="1"/>
    <row r="1451" spans="1:55" ht="24" customHeight="1"/>
    <row r="1452" spans="1:55" ht="24" customHeight="1"/>
    <row r="1453" spans="1:55" ht="24" customHeight="1"/>
    <row r="1454" spans="1:55" ht="24" customHeight="1"/>
    <row r="1455" spans="1:55" ht="24" customHeight="1"/>
    <row r="1456" spans="1:55" ht="24.75" customHeight="1"/>
    <row r="1457" ht="22.5" customHeight="1"/>
    <row r="1458" ht="22.5" customHeight="1"/>
    <row r="1459" ht="22.5" customHeight="1"/>
    <row r="1460" ht="7.5" customHeight="1"/>
    <row r="1461" ht="18" customHeight="1"/>
    <row r="1462" ht="18" customHeight="1"/>
    <row r="1463" ht="22.5" customHeight="1"/>
    <row r="1464" ht="22.5" customHeight="1"/>
    <row r="1465" ht="22.5" customHeight="1"/>
    <row r="1466" ht="22.5" customHeight="1"/>
    <row r="1467" ht="22.5" customHeight="1"/>
    <row r="1468" ht="22.5" customHeight="1"/>
    <row r="1469" ht="22.5" customHeight="1"/>
    <row r="1470" ht="22.5" customHeight="1"/>
    <row r="1474" spans="1:55" ht="22.5" customHeight="1"/>
    <row r="1475" spans="1:55" ht="15" customHeight="1"/>
    <row r="1476" spans="1:55" ht="17.25" customHeight="1"/>
    <row r="1477" spans="1:55" ht="17.25" customHeight="1"/>
    <row r="1478" spans="1:55" ht="17.25" customHeight="1"/>
    <row r="1479" spans="1:55" s="9" customFormat="1" ht="22.5" customHeight="1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</row>
    <row r="1480" spans="1:55" ht="6" customHeight="1"/>
    <row r="1481" spans="1:55" ht="19.5" customHeight="1"/>
    <row r="1482" spans="1:55" ht="12.75" customHeight="1"/>
    <row r="1483" spans="1:55" ht="12.75" customHeight="1"/>
    <row r="1484" spans="1:55" ht="12.75" customHeight="1"/>
    <row r="1485" spans="1:55" ht="12.75" customHeight="1"/>
    <row r="1486" spans="1:55" ht="12.75" customHeight="1"/>
    <row r="1487" spans="1:55" ht="12.75" customHeight="1"/>
    <row r="1488" spans="1:55" ht="9" customHeight="1"/>
    <row r="1489" spans="1:55" s="5" customFormat="1" ht="31.5" customHeight="1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</row>
    <row r="1490" spans="1:55" ht="24" customHeight="1"/>
    <row r="1491" spans="1:55" ht="24" customHeight="1"/>
    <row r="1492" spans="1:55" ht="24" customHeight="1"/>
    <row r="1493" spans="1:55" ht="24" customHeight="1"/>
    <row r="1494" spans="1:55" ht="24" customHeight="1"/>
    <row r="1495" spans="1:55" ht="24" customHeight="1"/>
    <row r="1496" spans="1:55" ht="24" customHeight="1"/>
    <row r="1497" spans="1:55" ht="24.75" customHeight="1"/>
    <row r="1498" spans="1:55" ht="22.5" customHeight="1"/>
    <row r="1499" spans="1:55" ht="22.5" customHeight="1"/>
    <row r="1500" spans="1:55" ht="22.5" customHeight="1"/>
    <row r="1501" spans="1:55" ht="7.5" customHeight="1"/>
    <row r="1502" spans="1:55" ht="18" customHeight="1"/>
    <row r="1503" spans="1:55" ht="18" customHeight="1"/>
    <row r="1504" spans="1:55" ht="22.5" customHeight="1"/>
    <row r="1505" spans="1:55" ht="22.5" customHeight="1"/>
    <row r="1506" spans="1:55" ht="22.5" customHeight="1"/>
    <row r="1507" spans="1:55" ht="22.5" customHeight="1"/>
    <row r="1508" spans="1:55" ht="22.5" customHeight="1"/>
    <row r="1509" spans="1:55" ht="22.5" customHeight="1"/>
    <row r="1510" spans="1:55" ht="22.5" customHeight="1"/>
    <row r="1511" spans="1:55" ht="22.5" customHeight="1"/>
    <row r="1515" spans="1:55" ht="22.5" customHeight="1"/>
    <row r="1516" spans="1:55" ht="15" customHeight="1"/>
    <row r="1517" spans="1:55" ht="17.25" customHeight="1"/>
    <row r="1518" spans="1:55" ht="17.25" customHeight="1"/>
    <row r="1519" spans="1:55" ht="17.25" customHeight="1"/>
    <row r="1520" spans="1:55" s="9" customFormat="1" ht="22.5" customHeight="1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</row>
    <row r="1521" spans="1:55" ht="6" customHeight="1"/>
    <row r="1522" spans="1:55" ht="19.5" customHeight="1"/>
    <row r="1523" spans="1:55" ht="12.75" customHeight="1"/>
    <row r="1524" spans="1:55" ht="12.75" customHeight="1"/>
    <row r="1525" spans="1:55" ht="12.75" customHeight="1"/>
    <row r="1526" spans="1:55" ht="12.75" customHeight="1"/>
    <row r="1527" spans="1:55" ht="12.75" customHeight="1"/>
    <row r="1528" spans="1:55" ht="12.75" customHeight="1"/>
    <row r="1529" spans="1:55" ht="9" customHeight="1"/>
    <row r="1530" spans="1:55" s="5" customFormat="1" ht="31.5" customHeight="1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</row>
    <row r="1531" spans="1:55" ht="24" customHeight="1"/>
    <row r="1532" spans="1:55" ht="24" customHeight="1"/>
    <row r="1533" spans="1:55" ht="24" customHeight="1"/>
    <row r="1534" spans="1:55" ht="24" customHeight="1"/>
    <row r="1535" spans="1:55" ht="24" customHeight="1"/>
    <row r="1536" spans="1:55" ht="24" customHeight="1"/>
    <row r="1537" ht="24" customHeight="1"/>
    <row r="1538" ht="24.75" customHeight="1"/>
    <row r="1539" ht="22.5" customHeight="1"/>
    <row r="1540" ht="22.5" customHeight="1"/>
    <row r="1541" ht="22.5" customHeight="1"/>
    <row r="1542" ht="7.5" customHeight="1"/>
    <row r="1543" ht="18" customHeight="1"/>
    <row r="1544" ht="18" customHeight="1"/>
    <row r="1545" ht="22.5" customHeight="1"/>
    <row r="1546" ht="22.5" customHeight="1"/>
    <row r="1547" ht="22.5" customHeight="1"/>
    <row r="1548" ht="22.5" customHeight="1"/>
    <row r="1549" ht="22.5" customHeight="1"/>
    <row r="1550" ht="22.5" customHeight="1"/>
    <row r="1551" ht="22.5" customHeight="1"/>
    <row r="1552" ht="22.5" customHeight="1"/>
    <row r="1556" spans="1:55" ht="22.5" customHeight="1"/>
    <row r="1557" spans="1:55" ht="15" customHeight="1"/>
    <row r="1558" spans="1:55" ht="17.25" customHeight="1"/>
    <row r="1559" spans="1:55" ht="17.25" customHeight="1"/>
    <row r="1560" spans="1:55" ht="17.25" customHeight="1"/>
    <row r="1561" spans="1:55" s="9" customFormat="1" ht="22.5" customHeight="1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  <c r="AY1561" s="3"/>
      <c r="AZ1561" s="3"/>
      <c r="BA1561" s="3"/>
      <c r="BB1561" s="3"/>
      <c r="BC1561" s="3"/>
    </row>
    <row r="1562" spans="1:55" ht="6" customHeight="1"/>
    <row r="1563" spans="1:55" ht="19.5" customHeight="1"/>
    <row r="1564" spans="1:55" ht="12.75" customHeight="1"/>
    <row r="1565" spans="1:55" ht="12.75" customHeight="1"/>
    <row r="1566" spans="1:55" ht="12.75" customHeight="1"/>
    <row r="1567" spans="1:55" ht="12.75" customHeight="1"/>
    <row r="1568" spans="1:55" ht="12.75" customHeight="1"/>
    <row r="1569" spans="1:55" ht="12.75" customHeight="1"/>
    <row r="1570" spans="1:55" ht="9" customHeight="1"/>
    <row r="1571" spans="1:55" s="5" customFormat="1" ht="31.5" customHeight="1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  <c r="AY1571" s="3"/>
      <c r="AZ1571" s="3"/>
      <c r="BA1571" s="3"/>
      <c r="BB1571" s="3"/>
      <c r="BC1571" s="3"/>
    </row>
    <row r="1572" spans="1:55" ht="24" customHeight="1"/>
    <row r="1573" spans="1:55" ht="24" customHeight="1"/>
    <row r="1574" spans="1:55" ht="24" customHeight="1"/>
    <row r="1575" spans="1:55" ht="24" customHeight="1"/>
    <row r="1576" spans="1:55" ht="24" customHeight="1"/>
    <row r="1577" spans="1:55" ht="24" customHeight="1"/>
    <row r="1578" spans="1:55" ht="24" customHeight="1"/>
    <row r="1579" spans="1:55" ht="24.75" customHeight="1"/>
    <row r="1580" spans="1:55" ht="22.5" customHeight="1"/>
    <row r="1581" spans="1:55" ht="22.5" customHeight="1"/>
    <row r="1582" spans="1:55" ht="22.5" customHeight="1"/>
    <row r="1583" spans="1:55" ht="7.5" customHeight="1"/>
    <row r="1584" spans="1:55" ht="18" customHeight="1"/>
    <row r="1585" ht="18" customHeight="1"/>
    <row r="1586" ht="22.5" customHeight="1"/>
    <row r="1587" ht="22.5" customHeight="1"/>
    <row r="1588" ht="22.5" customHeight="1"/>
    <row r="1589" ht="22.5" customHeight="1"/>
    <row r="1590" ht="22.5" customHeight="1"/>
    <row r="1591" ht="22.5" customHeight="1"/>
    <row r="1592" ht="22.5" customHeight="1"/>
    <row r="1593" ht="22.5" customHeight="1"/>
    <row r="1597" ht="22.5" customHeight="1"/>
    <row r="1598" ht="15" customHeight="1"/>
    <row r="1599" ht="17.25" customHeight="1"/>
    <row r="1600" ht="17.25" customHeight="1"/>
    <row r="1601" spans="1:55" ht="17.25" customHeight="1"/>
    <row r="1602" spans="1:55" s="9" customFormat="1" ht="22.5" customHeight="1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  <c r="AY1602" s="3"/>
      <c r="AZ1602" s="3"/>
      <c r="BA1602" s="3"/>
      <c r="BB1602" s="3"/>
      <c r="BC1602" s="3"/>
    </row>
    <row r="1603" spans="1:55" ht="6" customHeight="1"/>
    <row r="1604" spans="1:55" ht="19.5" customHeight="1"/>
    <row r="1605" spans="1:55" ht="12.75" customHeight="1"/>
    <row r="1606" spans="1:55" ht="12.75" customHeight="1"/>
    <row r="1607" spans="1:55" ht="12.75" customHeight="1"/>
    <row r="1608" spans="1:55" ht="12.75" customHeight="1"/>
    <row r="1609" spans="1:55" ht="12.75" customHeight="1"/>
    <row r="1610" spans="1:55" ht="12.75" customHeight="1"/>
    <row r="1611" spans="1:55" ht="9" customHeight="1"/>
    <row r="1612" spans="1:55" s="5" customFormat="1" ht="31.5" customHeight="1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  <c r="AY1612" s="3"/>
      <c r="AZ1612" s="3"/>
      <c r="BA1612" s="3"/>
      <c r="BB1612" s="3"/>
      <c r="BC1612" s="3"/>
    </row>
    <row r="1613" spans="1:55" ht="24" customHeight="1"/>
    <row r="1614" spans="1:55" ht="24" customHeight="1"/>
    <row r="1615" spans="1:55" ht="24" customHeight="1"/>
    <row r="1616" spans="1:55" ht="24" customHeight="1"/>
    <row r="1617" ht="24" customHeight="1"/>
    <row r="1618" ht="24" customHeight="1"/>
    <row r="1619" ht="24" customHeight="1"/>
    <row r="1620" ht="24.75" customHeight="1"/>
    <row r="1621" ht="22.5" customHeight="1"/>
    <row r="1622" ht="22.5" customHeight="1"/>
    <row r="1623" ht="22.5" customHeight="1"/>
    <row r="1624" ht="7.5" customHeight="1"/>
    <row r="1625" ht="18" customHeight="1"/>
    <row r="1626" ht="18" customHeight="1"/>
    <row r="1627" ht="22.5" customHeight="1"/>
    <row r="1628" ht="22.5" customHeight="1"/>
    <row r="1629" ht="22.5" customHeight="1"/>
    <row r="1630" ht="22.5" customHeight="1"/>
    <row r="1631" ht="22.5" customHeight="1"/>
    <row r="1632" ht="22.5" customHeight="1"/>
    <row r="1633" ht="22.5" customHeight="1"/>
    <row r="1634" ht="22.5" customHeight="1"/>
    <row r="1638" ht="22.5" customHeight="1"/>
    <row r="1639" ht="15" customHeight="1"/>
    <row r="1640" ht="17.25" customHeight="1"/>
  </sheetData>
  <sheetProtection sheet="1"/>
  <mergeCells count="123">
    <mergeCell ref="Z41:AF41"/>
    <mergeCell ref="AC32:AE32"/>
    <mergeCell ref="X33:AB33"/>
    <mergeCell ref="AC33:AE33"/>
    <mergeCell ref="X34:AB34"/>
    <mergeCell ref="B21:C21"/>
    <mergeCell ref="AC35:AE35"/>
    <mergeCell ref="B27:G27"/>
    <mergeCell ref="X28:AB28"/>
    <mergeCell ref="AC28:AE28"/>
    <mergeCell ref="S33:W33"/>
    <mergeCell ref="P25:AB26"/>
    <mergeCell ref="AC25:AE26"/>
    <mergeCell ref="B22:O22"/>
    <mergeCell ref="P22:R22"/>
    <mergeCell ref="B24:F24"/>
    <mergeCell ref="P24:R24"/>
    <mergeCell ref="S24:AB24"/>
    <mergeCell ref="AC24:AE24"/>
    <mergeCell ref="AD1:AE1"/>
    <mergeCell ref="B3:L3"/>
    <mergeCell ref="AA3:AB3"/>
    <mergeCell ref="B17:C17"/>
    <mergeCell ref="D17:E17"/>
    <mergeCell ref="AC29:AE29"/>
    <mergeCell ref="AC30:AE30"/>
    <mergeCell ref="AC31:AE31"/>
    <mergeCell ref="B28:K28"/>
    <mergeCell ref="S28:W28"/>
    <mergeCell ref="L29:N35"/>
    <mergeCell ref="B29:E35"/>
    <mergeCell ref="F29:H35"/>
    <mergeCell ref="I29:K35"/>
    <mergeCell ref="X35:AB35"/>
    <mergeCell ref="P20:V20"/>
    <mergeCell ref="P21:V21"/>
    <mergeCell ref="W20:X20"/>
    <mergeCell ref="S22:AB22"/>
    <mergeCell ref="AC22:AE22"/>
    <mergeCell ref="P23:R23"/>
    <mergeCell ref="S23:AB23"/>
    <mergeCell ref="AC23:AE23"/>
    <mergeCell ref="AC34:AE34"/>
    <mergeCell ref="D21:O21"/>
    <mergeCell ref="W21:X21"/>
    <mergeCell ref="Y21:AB21"/>
    <mergeCell ref="AC21:AE21"/>
    <mergeCell ref="AC16:AE16"/>
    <mergeCell ref="P16:V16"/>
    <mergeCell ref="B20:C20"/>
    <mergeCell ref="AC19:AE19"/>
    <mergeCell ref="P19:V19"/>
    <mergeCell ref="D20:E20"/>
    <mergeCell ref="F20:O20"/>
    <mergeCell ref="B19:C19"/>
    <mergeCell ref="D19:E19"/>
    <mergeCell ref="F19:O19"/>
    <mergeCell ref="W19:X19"/>
    <mergeCell ref="Y19:AB19"/>
    <mergeCell ref="Y20:AB20"/>
    <mergeCell ref="AC20:AE20"/>
    <mergeCell ref="AC14:AE14"/>
    <mergeCell ref="W13:X13"/>
    <mergeCell ref="P13:V13"/>
    <mergeCell ref="Y13:AB13"/>
    <mergeCell ref="F13:O13"/>
    <mergeCell ref="P18:V18"/>
    <mergeCell ref="AC17:AE17"/>
    <mergeCell ref="P17:V17"/>
    <mergeCell ref="B18:C18"/>
    <mergeCell ref="D18:E18"/>
    <mergeCell ref="F18:O18"/>
    <mergeCell ref="W18:X18"/>
    <mergeCell ref="Y18:AB18"/>
    <mergeCell ref="F17:O17"/>
    <mergeCell ref="W17:X17"/>
    <mergeCell ref="Y17:AB17"/>
    <mergeCell ref="B16:C16"/>
    <mergeCell ref="D16:E16"/>
    <mergeCell ref="F16:O16"/>
    <mergeCell ref="W16:X16"/>
    <mergeCell ref="Y16:AB16"/>
    <mergeCell ref="AC18:AE18"/>
    <mergeCell ref="S5:Z5"/>
    <mergeCell ref="B7:E8"/>
    <mergeCell ref="B9:E10"/>
    <mergeCell ref="B15:C15"/>
    <mergeCell ref="D15:E15"/>
    <mergeCell ref="F15:O15"/>
    <mergeCell ref="W15:X15"/>
    <mergeCell ref="Y15:AB15"/>
    <mergeCell ref="B14:C14"/>
    <mergeCell ref="D14:E14"/>
    <mergeCell ref="F14:O14"/>
    <mergeCell ref="W14:X14"/>
    <mergeCell ref="Y14:AB14"/>
    <mergeCell ref="D13:E13"/>
    <mergeCell ref="P14:V14"/>
    <mergeCell ref="P15:V15"/>
    <mergeCell ref="I1:Y2"/>
    <mergeCell ref="Y3:Z3"/>
    <mergeCell ref="B5:E6"/>
    <mergeCell ref="F5:F6"/>
    <mergeCell ref="G5:G6"/>
    <mergeCell ref="H5:H6"/>
    <mergeCell ref="I5:I6"/>
    <mergeCell ref="J5:J6"/>
    <mergeCell ref="AC15:AE15"/>
    <mergeCell ref="AC13:AE13"/>
    <mergeCell ref="AE6:AE11"/>
    <mergeCell ref="F7:L8"/>
    <mergeCell ref="W8:AD9"/>
    <mergeCell ref="F9:L10"/>
    <mergeCell ref="W10:AD11"/>
    <mergeCell ref="B11:K12"/>
    <mergeCell ref="K5:K6"/>
    <mergeCell ref="B13:C13"/>
    <mergeCell ref="AA5:AB5"/>
    <mergeCell ref="W6:AD7"/>
    <mergeCell ref="S6:V7"/>
    <mergeCell ref="S8:V9"/>
    <mergeCell ref="S10:V11"/>
    <mergeCell ref="L5:L6"/>
  </mergeCells>
  <phoneticPr fontId="3"/>
  <printOptions horizontalCentered="1"/>
  <pageMargins left="3.937007874015748E-2" right="3.937007874015748E-2" top="0.59055118110236227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16</xdr:col>
                    <xdr:colOff>57150</xdr:colOff>
                    <xdr:row>12</xdr:row>
                    <xdr:rowOff>19050</xdr:rowOff>
                  </from>
                  <to>
                    <xdr:col>22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16</xdr:col>
                    <xdr:colOff>57150</xdr:colOff>
                    <xdr:row>12</xdr:row>
                    <xdr:rowOff>219075</xdr:rowOff>
                  </from>
                  <to>
                    <xdr:col>21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総括請求書(入力用）※数式有</vt:lpstr>
      <vt:lpstr>総括請求書(手書き用）※数式無</vt:lpstr>
      <vt:lpstr>請求書（貴社控）</vt:lpstr>
      <vt:lpstr>請求書A</vt:lpstr>
      <vt:lpstr>'請求書（貴社控）'!Print_Area</vt:lpstr>
      <vt:lpstr>請求書A!Print_Area</vt:lpstr>
      <vt:lpstr>'総括請求書(手書き用）※数式無'!Print_Area</vt:lpstr>
      <vt:lpstr>'総括請求書(入力用）※数式有'!Print_Area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2024-01-18T06:45:31Z</dcterms:modified>
</cp:coreProperties>
</file>